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ChrisAmos\OPC Dropbox\Banana Shire Council\03. Procurement\T2425.23 - Defence Road - Betterment\1. Tender Documents\Revised Tender Documents Post Tender Briefing\"/>
    </mc:Choice>
  </mc:AlternateContent>
  <xr:revisionPtr revIDLastSave="0" documentId="13_ncr:1_{50A14831-7DD4-4287-A5BE-DDFCDD875DCA}" xr6:coauthVersionLast="47" xr6:coauthVersionMax="47" xr10:uidLastSave="{00000000-0000-0000-0000-000000000000}"/>
  <bookViews>
    <workbookView xWindow="28680" yWindow="-2070" windowWidth="29040" windowHeight="15720" activeTab="1" xr2:uid="{F4B162FC-50AC-48B9-B550-2AEFBA1736EA}"/>
  </bookViews>
  <sheets>
    <sheet name="Summary" sheetId="3" r:id="rId1"/>
    <sheet name="A. Bill of Quantities" sheetId="2" r:id="rId2"/>
  </sheets>
  <definedNames>
    <definedName name="_xlnm.Print_Area" localSheetId="1">'A. Bill of Quantities'!$A$1:$H$81</definedName>
    <definedName name="_xlnm.Print_Area" localSheetId="0">Summary!$A$3:$E$17</definedName>
    <definedName name="_xlnm.Print_Titles" localSheetId="1">'A. Bill of Quantities'!$1:$9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34" i="2" l="1"/>
  <c r="G137" i="2"/>
  <c r="G136" i="2"/>
  <c r="G135" i="2"/>
  <c r="E132" i="2"/>
  <c r="G132" i="2" s="1"/>
  <c r="E131" i="2"/>
  <c r="G131" i="2" s="1"/>
  <c r="G130" i="2"/>
  <c r="G129" i="2"/>
  <c r="G126" i="2"/>
  <c r="G125" i="2"/>
  <c r="G124" i="2"/>
  <c r="G123" i="2"/>
  <c r="G122" i="2"/>
  <c r="G116" i="2"/>
  <c r="G115" i="2"/>
  <c r="E33" i="2" l="1"/>
  <c r="G33" i="2" s="1"/>
  <c r="G47" i="2"/>
  <c r="G42" i="2"/>
  <c r="G75" i="2"/>
  <c r="G74" i="2"/>
  <c r="G73" i="2"/>
  <c r="G72" i="2"/>
  <c r="G62" i="2"/>
  <c r="G61" i="2"/>
  <c r="G60" i="2"/>
  <c r="G59" i="2"/>
  <c r="G58" i="2"/>
  <c r="G57" i="2"/>
  <c r="G56" i="2"/>
  <c r="G55" i="2"/>
  <c r="G54" i="2"/>
  <c r="G53" i="2"/>
  <c r="G67" i="2"/>
  <c r="G66" i="2"/>
  <c r="G65" i="2"/>
  <c r="G64" i="2"/>
  <c r="G63" i="2"/>
  <c r="G105" i="2"/>
  <c r="G104" i="2"/>
  <c r="G92" i="2"/>
  <c r="G97" i="2"/>
  <c r="G96" i="2"/>
  <c r="G95" i="2"/>
  <c r="G94" i="2"/>
  <c r="G93" i="2"/>
  <c r="G112" i="2"/>
  <c r="G111" i="2"/>
  <c r="G110" i="2"/>
  <c r="G109" i="2"/>
  <c r="G108" i="2"/>
  <c r="G107" i="2"/>
  <c r="G106" i="2"/>
  <c r="G103" i="2"/>
  <c r="G102" i="2"/>
  <c r="G101" i="2"/>
  <c r="G100" i="2"/>
  <c r="G99" i="2"/>
  <c r="G98" i="2"/>
  <c r="G91" i="2"/>
  <c r="G90" i="2"/>
  <c r="G22" i="2"/>
  <c r="G21" i="2"/>
  <c r="G20" i="2"/>
  <c r="G12" i="2"/>
  <c r="G11" i="2"/>
  <c r="G17" i="2"/>
  <c r="G80" i="2"/>
  <c r="G78" i="2"/>
  <c r="G77" i="2"/>
  <c r="G76" i="2"/>
  <c r="G69" i="2"/>
  <c r="G68" i="2"/>
  <c r="G52" i="2"/>
  <c r="G51" i="2"/>
  <c r="G50" i="2"/>
  <c r="G49" i="2"/>
  <c r="G48" i="2"/>
  <c r="G45" i="2"/>
  <c r="G44" i="2"/>
  <c r="G43" i="2"/>
  <c r="G41" i="2"/>
  <c r="G40" i="2"/>
  <c r="G39" i="2"/>
  <c r="G38" i="2"/>
  <c r="G37" i="2"/>
  <c r="G36" i="2"/>
  <c r="G35" i="2"/>
  <c r="G34" i="2"/>
  <c r="G121" i="2"/>
  <c r="G120" i="2"/>
  <c r="G119" i="2"/>
  <c r="G118" i="2"/>
  <c r="G117" i="2"/>
  <c r="G32" i="2"/>
  <c r="G31" i="2"/>
  <c r="G30" i="2"/>
  <c r="G28" i="2"/>
  <c r="G27" i="2"/>
  <c r="G26" i="2"/>
  <c r="G25" i="2"/>
  <c r="G24" i="2"/>
  <c r="G23" i="2"/>
  <c r="G19" i="2"/>
  <c r="G18" i="2"/>
  <c r="G16" i="2"/>
  <c r="G15" i="2"/>
  <c r="G14" i="2"/>
  <c r="G13" i="2"/>
  <c r="G81" i="2" l="1"/>
  <c r="G82" i="2" s="1"/>
  <c r="D5" i="3" l="1"/>
  <c r="E5" i="3" s="1"/>
  <c r="G83" i="2"/>
  <c r="D7" i="3" l="1"/>
  <c r="D8" i="3" s="1"/>
</calcChain>
</file>

<file path=xl/sharedStrings.xml><?xml version="1.0" encoding="utf-8"?>
<sst xmlns="http://schemas.openxmlformats.org/spreadsheetml/2006/main" count="447" uniqueCount="227">
  <si>
    <t>m</t>
  </si>
  <si>
    <t>lumpsum</t>
  </si>
  <si>
    <t>MISCELLANEOUS</t>
  </si>
  <si>
    <t/>
  </si>
  <si>
    <t xml:space="preserve">The Contractor is to identify, list and cost all and any other Items to complete the Works in accordance with the Project Drawings. </t>
  </si>
  <si>
    <t>Item</t>
  </si>
  <si>
    <t>each</t>
  </si>
  <si>
    <t>Excavation</t>
  </si>
  <si>
    <t>Existing Subgrade Testing and Treatments</t>
  </si>
  <si>
    <t>Backfill</t>
  </si>
  <si>
    <t>Turnouts, Entrances and Stopping Places</t>
  </si>
  <si>
    <t>Turnouts</t>
  </si>
  <si>
    <t>Entrances to private property</t>
  </si>
  <si>
    <t>Unbound Pavements</t>
  </si>
  <si>
    <t>Sprayed Bituminous Treatments (excluding Emulsion)</t>
  </si>
  <si>
    <t>litre</t>
  </si>
  <si>
    <t>Guidance and Information Systems</t>
  </si>
  <si>
    <t>Road edge guide posts</t>
  </si>
  <si>
    <t>Project Number/s:</t>
  </si>
  <si>
    <t>Contract Number:</t>
  </si>
  <si>
    <t>Local Government:</t>
  </si>
  <si>
    <t>Asset Numer:</t>
  </si>
  <si>
    <t>Asset Name:</t>
  </si>
  <si>
    <t>Location:</t>
  </si>
  <si>
    <t xml:space="preserve">Description </t>
  </si>
  <si>
    <t>UOM</t>
  </si>
  <si>
    <t>Qty</t>
  </si>
  <si>
    <t>Rate</t>
  </si>
  <si>
    <t>Total</t>
  </si>
  <si>
    <t>PROVISION FOR TRAFFIC</t>
  </si>
  <si>
    <t>A1</t>
  </si>
  <si>
    <t>lump sum</t>
  </si>
  <si>
    <t>A1.1</t>
  </si>
  <si>
    <t>A1.2</t>
  </si>
  <si>
    <t>A2</t>
  </si>
  <si>
    <t>SURVEY</t>
  </si>
  <si>
    <t>A2.1</t>
  </si>
  <si>
    <t>A4</t>
  </si>
  <si>
    <t>ENVIRONMENTAL MANAGEMENT</t>
  </si>
  <si>
    <t>A4.1</t>
  </si>
  <si>
    <t>A4.2</t>
  </si>
  <si>
    <t>A4.3</t>
  </si>
  <si>
    <t>A4.4</t>
  </si>
  <si>
    <t>A4.5</t>
  </si>
  <si>
    <t>GENERAL EARTHWORKS</t>
  </si>
  <si>
    <t>m3</t>
  </si>
  <si>
    <t>A5</t>
  </si>
  <si>
    <t>A5.1</t>
  </si>
  <si>
    <t>A5.2</t>
  </si>
  <si>
    <t>A5.4</t>
  </si>
  <si>
    <t>A5.5</t>
  </si>
  <si>
    <t>m2</t>
  </si>
  <si>
    <t>A5.6</t>
  </si>
  <si>
    <t>A5.7</t>
  </si>
  <si>
    <t>A5.8</t>
  </si>
  <si>
    <t>A5.9</t>
  </si>
  <si>
    <t>A5.10</t>
  </si>
  <si>
    <t>A5.11</t>
  </si>
  <si>
    <t>A5.12</t>
  </si>
  <si>
    <t>A6</t>
  </si>
  <si>
    <t>UNBOUND PAVEMENTS</t>
  </si>
  <si>
    <t>A6.1</t>
  </si>
  <si>
    <t>A7</t>
  </si>
  <si>
    <t>SPRAYED BITUMINOUS TREATMENTS (EXCLUDING EMULSION)</t>
  </si>
  <si>
    <t>A7.1</t>
  </si>
  <si>
    <t>A7.2</t>
  </si>
  <si>
    <t>A7.3</t>
  </si>
  <si>
    <t>A7.4</t>
  </si>
  <si>
    <t>A8</t>
  </si>
  <si>
    <t>ROAD FURNITURE</t>
  </si>
  <si>
    <t>A9</t>
  </si>
  <si>
    <t>A8.1</t>
  </si>
  <si>
    <t>A8.2</t>
  </si>
  <si>
    <t>A8.3</t>
  </si>
  <si>
    <t>A8.4</t>
  </si>
  <si>
    <t>A8.5</t>
  </si>
  <si>
    <t>A8.6</t>
  </si>
  <si>
    <t>A8.7</t>
  </si>
  <si>
    <t>A9.1</t>
  </si>
  <si>
    <t>A9.2</t>
  </si>
  <si>
    <t>A10.1</t>
  </si>
  <si>
    <t>A10.2</t>
  </si>
  <si>
    <t>Asset Number</t>
  </si>
  <si>
    <t>Schedule</t>
  </si>
  <si>
    <t>Road Name</t>
  </si>
  <si>
    <t>Total Cost Exc GST</t>
  </si>
  <si>
    <t>Total Cost Inc GST</t>
  </si>
  <si>
    <t>A</t>
  </si>
  <si>
    <t>Total Excluding GST</t>
  </si>
  <si>
    <t>Total Including GST</t>
  </si>
  <si>
    <t>Supply, erection and removal of project signs</t>
  </si>
  <si>
    <t>Roadside Structures</t>
  </si>
  <si>
    <t>A10</t>
  </si>
  <si>
    <t>Defence Road</t>
  </si>
  <si>
    <t>Banana Shire Council</t>
  </si>
  <si>
    <t>Defence Road Betterment Works</t>
  </si>
  <si>
    <t>Specification</t>
  </si>
  <si>
    <t>MRS02 Mar 21</t>
  </si>
  <si>
    <t>MRS56 Mar 21</t>
  </si>
  <si>
    <t>Supply survey information - AS CONSTRUCTED</t>
  </si>
  <si>
    <t>Planning of temporary traffic management (TMP)</t>
  </si>
  <si>
    <t>Design of temporary traffic management (TGS)</t>
  </si>
  <si>
    <t>Implementation, maintenance and removal of temporary traffic management</t>
  </si>
  <si>
    <t>Administration of temporary traffic management</t>
  </si>
  <si>
    <t>A1.3</t>
  </si>
  <si>
    <t>A1.4</t>
  </si>
  <si>
    <t>A3</t>
  </si>
  <si>
    <t>A3.1</t>
  </si>
  <si>
    <t>A3.2</t>
  </si>
  <si>
    <t>A3.3</t>
  </si>
  <si>
    <t>A3.4</t>
  </si>
  <si>
    <t>A3.5</t>
  </si>
  <si>
    <t>A3.6</t>
  </si>
  <si>
    <t>A3.7</t>
  </si>
  <si>
    <t>A3.8</t>
  </si>
  <si>
    <t>Weekly Environmental Inspections</t>
  </si>
  <si>
    <t>Develop Environmental Management Plan (Construction)</t>
  </si>
  <si>
    <t>Implement Environmental Management Plan (Construction)</t>
  </si>
  <si>
    <t>Monthly Environmental Reporting</t>
  </si>
  <si>
    <t>Environmental Records Management</t>
  </si>
  <si>
    <t>Water Quality Monitoring (Provisional Quantity)</t>
  </si>
  <si>
    <t>Cultural Heritage Management</t>
  </si>
  <si>
    <t>Fauna Management (Provisional Item, if ordered)</t>
  </si>
  <si>
    <t>MRS51 Jul 20</t>
  </si>
  <si>
    <t>DRAINAGE, RETAINING STRUCTURES AND PROTECTIVE TREATMENTS</t>
  </si>
  <si>
    <t>Drainage Removal / Demolition</t>
  </si>
  <si>
    <t>Removal or demolition of culverts, complete
[PROVISIONAL QNTY  - IF ORDERED]</t>
  </si>
  <si>
    <t>Removal or demolition of culvert end structures
[PROVISIONAL QNTY - IF ORDERED]</t>
  </si>
  <si>
    <t>Rock protection:for Inlet/ Outlets for :375 mm RCP
[PROVISIONAL QNTY - IF ORDERED]</t>
  </si>
  <si>
    <t>Rock protection:for Inlet/ Outlets for :450 mm RCP
[PROVISIONAL QNTY - IF ORDERED]</t>
  </si>
  <si>
    <t>Rock protection:for Inlet/ Outlets for :525 mm RCP
[PROVISIONAL QNTY - IF ORDERED]</t>
  </si>
  <si>
    <t>Rock protection:for Inlet/ Outlets for :600 mm RCP
[PROVISIONAL QNTY - IF ORDERED]</t>
  </si>
  <si>
    <t>Supply and installation of geotextile, strength class [E], filtration class [VI], in accordance with MRTS 27, to suit culvert size 375 mm RCP
[PROVISIONAL QNTY - IF ORDERED]</t>
  </si>
  <si>
    <t>Supply and installation of geotextile, strength class [E], filtration class [VI], in accordance with MRTS 27, to suit culvert size 450 mm RCP
[PROVISIONAL QNTY - IF ORDERED]</t>
  </si>
  <si>
    <t>Supply and installation of geotextile, strength class [E], filtration class [VI], in accordance with MRTS 27, to suit culvert size 525 mm RCP
[PROVISIONAL QNTY - IF ORDERED]</t>
  </si>
  <si>
    <t>Supply and installation of geotextile, strength class [E], filtration class [VI], in accordance with MRTS 27, to suit culvert size 600 mm RCP
[PROVISIONAL QNTY - IF ORDERED]</t>
  </si>
  <si>
    <t>MRS03 Jan 19</t>
  </si>
  <si>
    <t>Supply and Installation of Culverts</t>
  </si>
  <si>
    <t>A4.6</t>
  </si>
  <si>
    <t>A4.7</t>
  </si>
  <si>
    <t>A4.8</t>
  </si>
  <si>
    <t>A4.9</t>
  </si>
  <si>
    <t>A4.10</t>
  </si>
  <si>
    <t>A4.11</t>
  </si>
  <si>
    <t>"Supply and installation of steel-reinforced concrete pipe culvert components, for culvert drainage structure :  [ Class 3, 375mm diameter ]"
[PROVISIONAL IF ORDERED]</t>
  </si>
  <si>
    <t>"Supply and installation of steel-reinforced concrete pipe culvert components, for culvert drainage structure :  [ Class 3, 450mm diameter ]"
[PROVISIONAL IF ORDERED]</t>
  </si>
  <si>
    <t>"Supply and installation of steel-reinforced concrete pipe culvert components, for culvert drainage structure :  [ Class 3, 525mm diameter ]"
[PROVISIONAL IF ORDERED]</t>
  </si>
  <si>
    <t>"Supply and installation of steel-reinforced concrete pipe culvert components, for culvert drainage structure :  [ Class 3, 600mm diameter ]"
[PROVISIONAL IF ORDERED]</t>
  </si>
  <si>
    <t>Concrete in Culverts and End Structures</t>
  </si>
  <si>
    <t>Precast concrete end structures to culverts, [375mm RCP]
[PROVISIONAL-IF ORDERED]</t>
  </si>
  <si>
    <t>Precast concrete end structures to culverts, [450mm RCP]
[PROVISIONAL-IF ORDERED]</t>
  </si>
  <si>
    <t>Precast concrete end structures to culverts, [525mm RCP]
[PROVISIONAL-IF ORDERED]</t>
  </si>
  <si>
    <t>Precast concrete end structures to culverts, [600mm RCP]
[PROVISIONAL-IF ORDERED]</t>
  </si>
  <si>
    <t>Excavation of non-rippable material in Road Excavation, rate additional to rate for Standard Work Item 32101 (Provisional Quantity)</t>
  </si>
  <si>
    <t>Excavation and disposal of Unsuitable Material within lines of excavation, rate additional to rate for Standard Work Item 32101 (Provisional Quantity, as directed)</t>
  </si>
  <si>
    <t>MRS04 Nov 20</t>
  </si>
  <si>
    <t>Existing subgrade testing 
(Provisional Quantity, if ordered)</t>
  </si>
  <si>
    <t>Subgrade treatment Type A 
(Provisional Quantity, if ordered)</t>
  </si>
  <si>
    <t>set of tests</t>
  </si>
  <si>
    <t>Backfill with earth backfill material (CUT TO FILL)
[Provisional Quantity - If Ordered]</t>
  </si>
  <si>
    <t>Backfill with select backfill material  
[Provisional Quantity - If Ordered]</t>
  </si>
  <si>
    <t>Backfill with cement stabilised granular material 
[Provisional Quantity - If Ordered]</t>
  </si>
  <si>
    <t>Backfill with stabilised sand  
[Provisional Quantity - If Ordered]</t>
  </si>
  <si>
    <t>Backfill with rock fill  
[Provisional Quantity - If Ordered]</t>
  </si>
  <si>
    <t>MRS05 Nov 20</t>
  </si>
  <si>
    <t>MRS11 Jul 19</t>
  </si>
  <si>
    <t>A8.8</t>
  </si>
  <si>
    <t>A8.9</t>
  </si>
  <si>
    <t>A8.10</t>
  </si>
  <si>
    <t>A8.11</t>
  </si>
  <si>
    <t>A8.12</t>
  </si>
  <si>
    <t>A8.13</t>
  </si>
  <si>
    <t>A8.14</t>
  </si>
  <si>
    <t>A8.15</t>
  </si>
  <si>
    <t>A8.16</t>
  </si>
  <si>
    <t>A8.17</t>
  </si>
  <si>
    <t>MRS14 Mar 21</t>
  </si>
  <si>
    <t>Supply of regulatory, warning and hazard sign faces, [Traffic (Warning) Curve Right  - W1-3C] in accordance with Project Drawings</t>
  </si>
  <si>
    <t>Supply of regulatory, warning and hazard sign faces, [Traffic (Warning) Curve Left - W1-3C] in accordance with Project Drawings</t>
  </si>
  <si>
    <t>Supply of regulatory, warning and hazard sign faces, [Advisory Speed Sign - W8-2] in accordance with Project Drawings</t>
  </si>
  <si>
    <t>Supply of regulatory, warning and hazard sign faces, [Chevron Hazard Marker - CAMS D4-6] in accordance with Project Drawings</t>
  </si>
  <si>
    <t>Supply of regulatory, warning and hazard sign faces, [Grid Advisory Sign - W5-16C] in accordance with Project Drawings</t>
  </si>
  <si>
    <t>Supply of regulatory, warning and hazard sign faces, [Hazard Board -L  - D4-3(L)] in accordance with Project Drawings</t>
  </si>
  <si>
    <t>Supply of regulatory, warning and hazard sign faces, [Hazard Board -R - D4-3(R)] in accordance with Project Drawings</t>
  </si>
  <si>
    <t>Supply of regulatory, warning and hazard sign faces, [Causeway Depth Markers - Class 1 Reflective Flood Depth Marker G9-22-1 - To be installed on the lowest point of the floodway, aligned to the downstream side] in accordance with Project Drawings</t>
  </si>
  <si>
    <t>Supply of regulatory, warning and hazard sign faces, [Road Subject to Flooding - G9-21] in accordance with Project Drawings</t>
  </si>
  <si>
    <t>Supply of regulatory, warning and hazard sign faces, [Floodway signs - W5-7C] in accordance with Project Drawings</t>
  </si>
  <si>
    <t>Supply of regulatory, warning and hazard sign faces, [Dip Sign - W5-9C] in accordance with Project Drawings</t>
  </si>
  <si>
    <t>Supply of regulatory, warning and hazard sign faces, [No Overtaking - R6-1] in accordance with Project Drawings</t>
  </si>
  <si>
    <t>Supply of regulatory, warning and hazard sign faces, [One Lane - W8-16] in accordance with Project Drawings</t>
  </si>
  <si>
    <t>Supply of regulatory, warning and hazard sign faces, [Narrow Bridge - W4-1C] in accordance with Project Drawings</t>
  </si>
  <si>
    <t>Installation of regulatory, warning and hazard signs, [ 69 posts]</t>
  </si>
  <si>
    <t>Supply all materials, plant and Labor required to install Grid [MOTOR GRID ], 9m wide, (2x4.5m Segments) in accordance with the current versions of TMR Standard Drawings 1561 and 1565. 
(Provisional Item-If Ordered)</t>
  </si>
  <si>
    <t>Supply all materials, plant and Labor required to install, fencing, 1200mm mm high, Rural Fencing, in accordance with TMR Standard Drawings 1600 and 1601.
Fencing is to be matched neatly into the existing fence, and tensioned to ensure the integrity of the existing fence lines are maintained. 
(Provisional Item-If Ordered)</t>
  </si>
  <si>
    <t>General</t>
  </si>
  <si>
    <t>Erosion and Sediment Control Plan/s - Preparation</t>
  </si>
  <si>
    <t>Erosion and Sediment Control Plan/s - Implementation</t>
  </si>
  <si>
    <t>MRS52 Jul 18</t>
  </si>
  <si>
    <t>EROSION AND SEDIMENT CONTROL</t>
  </si>
  <si>
    <t>Provisional Sum - If Ordered : Energex Works - Relocation of  power</t>
  </si>
  <si>
    <t>Provisional Sum - If Ordered : Telecommunications Works - Relocation of  Telstra</t>
  </si>
  <si>
    <t xml:space="preserve">QRA PROGRAM BanSC.0012.2122B.REC </t>
  </si>
  <si>
    <t xml:space="preserve">m </t>
  </si>
  <si>
    <t>Spraying bituminous material, treatment type [ D/D = Double/Double], binder [C170], spray rate [1.66 L/m2], [1ST COAT] [CH 36,172 - 58,159]</t>
  </si>
  <si>
    <t>Spraying bituminous material, treatment type [ D/D = Double/Double], binder [C170], spray rate [1.04 L/m2], [2ND COAT]  [CH 36,172 - 58,159]</t>
  </si>
  <si>
    <t xml:space="preserve"> Supply all Plant, Material and Labour required to Construct Unbound pavement [width change], [Base, TMR Type 2.3, in accordance with MRTS 05, Min CBR=80%], solid measure [ Provisional Quantity ]         54,417- 54,483</t>
  </si>
  <si>
    <t xml:space="preserve"> Supply all Plant, Material and Labour required to Construct Unbound pavement, [Base, TMR Type 2.3, in accordance with MRTS 05, Min CBR=80%], solid measure [ Provisional Quantity ]         54,483 - 58,159</t>
  </si>
  <si>
    <t>Clear blocked culvert with high pressure cleaning, ensuring the inlet/ outlets are free draining
[PROVISIONAL QNTY - IF ORDERED]</t>
  </si>
  <si>
    <t>As per Item A4.1</t>
  </si>
  <si>
    <t>As per Item A5.3</t>
  </si>
  <si>
    <t>As per Item A8.18</t>
  </si>
  <si>
    <t xml:space="preserve"> Supply all Plant, Material and Labour required to Construct Unbound pavement, [Base, TMR Type 2.3 in accordance with MRTS 05, Min CBR=45%], solid measure [ Provisional Quantity ]         36,172 - 58,159</t>
  </si>
  <si>
    <t>VAR</t>
  </si>
  <si>
    <t>RATES FOR VARIATION ONLY (NOT INCLUDED IN LUMP SUM)</t>
  </si>
  <si>
    <t>DESIGNER COMMENTS</t>
  </si>
  <si>
    <t>There is three (3) grids located along the length of the Road, with the last of the, located at or about 46825. The repair or replacement of the same were not considered in the scope of the works (originally) but were included to provide variation rates.</t>
  </si>
  <si>
    <t>Spreading cover aggregate [10 mm], [166 m2/m3], including supply of cover aggregate, [2ND COAT] (CH36172 - CH58159)</t>
  </si>
  <si>
    <t>Spreading cover aggregate [14 mm], [114 m2/m3], including supply of cover aggregate, [1ST COAT] (CH36,172 - CH58,159)</t>
  </si>
  <si>
    <r>
      <t xml:space="preserve">REVISED QNTY CALCULATED AND TAKEN FROM 12-D model.
Calculated from </t>
    </r>
    <r>
      <rPr>
        <b/>
        <sz val="11"/>
        <rFont val="Arial"/>
        <family val="2"/>
      </rPr>
      <t>CH 36172-CH 58159.72</t>
    </r>
  </si>
  <si>
    <r>
      <t>Excavation and disposal of Unsuitable Material with individual excavation &gt; 10 m3  (CUT TO SPOIL)</t>
    </r>
    <r>
      <rPr>
        <b/>
        <sz val="11"/>
        <rFont val="Arial"/>
        <family val="2"/>
      </rPr>
      <t xml:space="preserve"> (Provisional Quantity, as directed)</t>
    </r>
  </si>
  <si>
    <t>Excavation, all materials (TOTAL CUT)</t>
  </si>
  <si>
    <r>
      <t xml:space="preserve">Includes Cut volume for all materials inclusive  allowances for the re-shaping of the existing road to a suitable formation, drains, turnouts and tie ins with existing
REVISED QNTY CALCULATED AND TAKEN FROM 12-D model.
Calculated from </t>
    </r>
    <r>
      <rPr>
        <b/>
        <sz val="11"/>
        <rFont val="Arial"/>
        <family val="2"/>
      </rPr>
      <t>CH 36172-CH 58159.72</t>
    </r>
  </si>
  <si>
    <r>
      <t xml:space="preserve">Includes Cut volume for all materials not included / re-used within the WUC. To be disposed of in locations as directed by the Superintendent
REVISED QNTY CALCULATED AND TAKEN FROM 12-D model.
Calculated from </t>
    </r>
    <r>
      <rPr>
        <b/>
        <sz val="11"/>
        <rFont val="Arial"/>
        <family val="2"/>
      </rPr>
      <t>CH 36172-CH 58159.72</t>
    </r>
  </si>
  <si>
    <t>Sub-Total (excl. GST)</t>
  </si>
  <si>
    <t xml:space="preserve">GST </t>
  </si>
  <si>
    <t>TOTAL (Incl. GST )</t>
  </si>
  <si>
    <t>CH36,172 - CH58,159.72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</si>
</sst>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_-* #,##0_-;\-* #,##0_-;_-* &quot;-&quot;??_-;_-@_-"/>
    <numFmt numFmtId="165" formatCode="&quot;$&quot;#,##0.00"/>
  </numFmts>
  <fonts count="21" x14ac:knownFonts="1">
    <font>
      <sz val="11"/>
      <color theme="1"/>
      <name val="Calibri"/>
      <family val="2"/>
      <scheme val="minor"/>
    </font>
    <font>
      <sz val="11"/>
      <color theme="1"/>
      <name val="Calibri"/>
      <family val="2"/>
      <scheme val="minor"/>
    </font>
    <font>
      <b/>
      <sz val="22"/>
      <color theme="1"/>
      <name val="Calibri"/>
      <family val="2"/>
      <scheme val="minor"/>
    </font>
    <font>
      <b/>
      <sz val="12"/>
      <name val="Arial"/>
      <family val="2"/>
    </font>
    <font>
      <sz val="11"/>
      <name val="Calibri"/>
      <family val="2"/>
      <scheme val="minor"/>
    </font>
    <font>
      <sz val="8"/>
      <name val="Arial"/>
      <family val="2"/>
    </font>
    <font>
      <sz val="10"/>
      <name val="Arial"/>
      <family val="2"/>
    </font>
    <font>
      <b/>
      <sz val="11"/>
      <color theme="1"/>
      <name val="Arial"/>
      <family val="2"/>
    </font>
    <font>
      <sz val="11"/>
      <color theme="1"/>
      <name val="Arial"/>
      <family val="2"/>
    </font>
    <font>
      <sz val="8"/>
      <name val="Calibri"/>
      <family val="2"/>
      <scheme val="minor"/>
    </font>
    <font>
      <b/>
      <sz val="12"/>
      <color theme="1"/>
      <name val="Calibri"/>
      <family val="2"/>
      <scheme val="minor"/>
    </font>
    <font>
      <b/>
      <sz val="12"/>
      <color theme="1"/>
      <name val="Arial"/>
      <family val="2"/>
    </font>
    <font>
      <b/>
      <sz val="11"/>
      <color rgb="FF00B050"/>
      <name val="Arial"/>
      <family val="2"/>
    </font>
    <font>
      <sz val="11"/>
      <color rgb="FF00B050"/>
      <name val="Arial"/>
      <family val="2"/>
    </font>
    <font>
      <sz val="10"/>
      <color rgb="FF00B050"/>
      <name val="Arial"/>
      <family val="2"/>
    </font>
    <font>
      <b/>
      <sz val="11"/>
      <name val="Arial"/>
      <family val="2"/>
    </font>
    <font>
      <strike/>
      <sz val="10"/>
      <name val="Arial"/>
      <family val="2"/>
    </font>
    <font>
      <b/>
      <sz val="11"/>
      <color theme="1"/>
      <name val="Calibri"/>
      <family val="2"/>
      <scheme val="minor"/>
    </font>
    <font>
      <b/>
      <sz val="18"/>
      <name val="Arial"/>
      <family val="2"/>
    </font>
    <font>
      <sz val="11"/>
      <name val="Arial"/>
      <family val="2"/>
    </font>
    <font>
      <strike/>
      <sz val="11"/>
      <name val="Arial"/>
      <family val="2"/>
    </font>
  </fonts>
  <fills count="5">
    <fill>
      <patternFill patternType="none"/>
    </fill>
    <fill>
      <patternFill patternType="gray125"/>
    </fill>
    <fill>
      <patternFill patternType="solid">
        <fgColor theme="9" tint="0.39997558519241921"/>
        <bgColor indexed="64"/>
      </patternFill>
    </fill>
    <fill>
      <patternFill patternType="solid">
        <fgColor theme="9" tint="0.79998168889431442"/>
        <bgColor indexed="64"/>
      </patternFill>
    </fill>
    <fill>
      <patternFill patternType="solid">
        <fgColor theme="8"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s>
  <cellStyleXfs count="5">
    <xf numFmtId="0" fontId="0"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18">
    <xf numFmtId="0" fontId="0" fillId="0" borderId="0" xfId="0"/>
    <xf numFmtId="0" fontId="2" fillId="0" borderId="0" xfId="0" applyFont="1"/>
    <xf numFmtId="0" fontId="0" fillId="0" borderId="0" xfId="0" applyAlignment="1">
      <alignment horizontal="center" vertical="center"/>
    </xf>
    <xf numFmtId="22" fontId="0" fillId="0" borderId="0" xfId="0" applyNumberFormat="1"/>
    <xf numFmtId="0" fontId="4" fillId="0" borderId="0" xfId="0" applyFont="1" applyAlignment="1">
      <alignment vertical="center" wrapText="1"/>
    </xf>
    <xf numFmtId="44" fontId="0" fillId="0" borderId="0" xfId="1" applyFont="1"/>
    <xf numFmtId="0" fontId="2" fillId="0" borderId="0" xfId="0" applyFont="1" applyAlignment="1">
      <alignment horizontal="center"/>
    </xf>
    <xf numFmtId="0" fontId="0" fillId="0" borderId="0" xfId="0" applyAlignment="1">
      <alignment horizontal="center"/>
    </xf>
    <xf numFmtId="0" fontId="7" fillId="0" borderId="0" xfId="0" applyFont="1" applyAlignment="1">
      <alignment horizontal="left" vertical="top"/>
    </xf>
    <xf numFmtId="0" fontId="5" fillId="0" borderId="0" xfId="0" applyFont="1" applyAlignment="1">
      <alignment horizontal="right" vertical="top"/>
    </xf>
    <xf numFmtId="0" fontId="3" fillId="0" borderId="0" xfId="0" applyFont="1" applyAlignment="1">
      <alignment horizontal="right" vertical="top"/>
    </xf>
    <xf numFmtId="0" fontId="0" fillId="0" borderId="0" xfId="0" applyAlignment="1">
      <alignment horizontal="right" vertical="top"/>
    </xf>
    <xf numFmtId="0" fontId="2" fillId="0" borderId="0" xfId="0" applyFont="1" applyAlignment="1">
      <alignment vertical="top"/>
    </xf>
    <xf numFmtId="0" fontId="3" fillId="0" borderId="0" xfId="0" applyFont="1" applyAlignment="1">
      <alignment horizontal="left" vertical="top" wrapText="1"/>
    </xf>
    <xf numFmtId="22" fontId="5" fillId="0" borderId="0" xfId="0" applyNumberFormat="1" applyFont="1" applyAlignment="1">
      <alignment horizontal="left" vertical="top" wrapText="1"/>
    </xf>
    <xf numFmtId="0" fontId="0" fillId="0" borderId="0" xfId="0" applyAlignment="1">
      <alignment vertical="top" wrapText="1"/>
    </xf>
    <xf numFmtId="165" fontId="8" fillId="0" borderId="1" xfId="1" applyNumberFormat="1" applyFont="1" applyBorder="1" applyAlignment="1">
      <alignment horizontal="center"/>
    </xf>
    <xf numFmtId="165" fontId="8" fillId="0" borderId="1" xfId="0" applyNumberFormat="1" applyFont="1" applyBorder="1" applyAlignment="1">
      <alignment horizontal="center"/>
    </xf>
    <xf numFmtId="0" fontId="6" fillId="3" borderId="1" xfId="0" applyFont="1" applyFill="1" applyBorder="1" applyAlignment="1">
      <alignment horizontal="left" vertical="top" wrapText="1"/>
    </xf>
    <xf numFmtId="0" fontId="10" fillId="2" borderId="13" xfId="0" applyFont="1" applyFill="1" applyBorder="1" applyAlignment="1">
      <alignment horizontal="center"/>
    </xf>
    <xf numFmtId="0" fontId="10" fillId="2" borderId="14" xfId="0" applyFont="1" applyFill="1" applyBorder="1" applyAlignment="1">
      <alignment horizontal="center"/>
    </xf>
    <xf numFmtId="0" fontId="0" fillId="2" borderId="1" xfId="0" applyFill="1" applyBorder="1" applyAlignment="1">
      <alignment horizontal="center"/>
    </xf>
    <xf numFmtId="0" fontId="11" fillId="2" borderId="14" xfId="0" applyFont="1" applyFill="1" applyBorder="1" applyAlignment="1">
      <alignment horizontal="center"/>
    </xf>
    <xf numFmtId="0" fontId="11" fillId="2" borderId="15" xfId="0" applyFont="1" applyFill="1" applyBorder="1" applyAlignment="1">
      <alignment horizontal="center"/>
    </xf>
    <xf numFmtId="0" fontId="14" fillId="3" borderId="1" xfId="0" applyFont="1" applyFill="1" applyBorder="1" applyAlignment="1">
      <alignment horizontal="left" vertical="top" wrapText="1"/>
    </xf>
    <xf numFmtId="0" fontId="16" fillId="3" borderId="1" xfId="0" applyFont="1" applyFill="1" applyBorder="1" applyAlignment="1">
      <alignment horizontal="left" vertical="top" wrapText="1"/>
    </xf>
    <xf numFmtId="0" fontId="7" fillId="2" borderId="10" xfId="0" applyFont="1" applyFill="1" applyBorder="1" applyAlignment="1">
      <alignment horizontal="center" vertical="center" wrapText="1"/>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8" fillId="0" borderId="16" xfId="0" applyFont="1" applyBorder="1" applyAlignment="1">
      <alignment horizontal="center"/>
    </xf>
    <xf numFmtId="0" fontId="8" fillId="0" borderId="17" xfId="0" applyFont="1" applyBorder="1" applyAlignment="1">
      <alignment horizontal="center"/>
    </xf>
    <xf numFmtId="0" fontId="8" fillId="0" borderId="18" xfId="0" applyFont="1" applyBorder="1" applyAlignment="1">
      <alignment horizontal="center"/>
    </xf>
    <xf numFmtId="0" fontId="7" fillId="2" borderId="19" xfId="0" applyFont="1" applyFill="1" applyBorder="1" applyAlignment="1">
      <alignment horizontal="right" vertical="center"/>
    </xf>
    <xf numFmtId="0" fontId="7" fillId="2" borderId="20" xfId="0" applyFont="1" applyFill="1" applyBorder="1" applyAlignment="1">
      <alignment horizontal="right" vertical="center"/>
    </xf>
    <xf numFmtId="165" fontId="8" fillId="2" borderId="20" xfId="0" applyNumberFormat="1" applyFont="1" applyFill="1" applyBorder="1" applyAlignment="1">
      <alignment horizontal="center"/>
    </xf>
    <xf numFmtId="165" fontId="8" fillId="2" borderId="21" xfId="0" applyNumberFormat="1" applyFont="1" applyFill="1" applyBorder="1" applyAlignment="1">
      <alignment horizontal="center"/>
    </xf>
    <xf numFmtId="0" fontId="7" fillId="2" borderId="19" xfId="0" applyFont="1" applyFill="1" applyBorder="1" applyAlignment="1">
      <alignment horizontal="right"/>
    </xf>
    <xf numFmtId="0" fontId="7" fillId="2" borderId="20" xfId="0" applyFont="1" applyFill="1" applyBorder="1" applyAlignment="1">
      <alignment horizontal="right"/>
    </xf>
    <xf numFmtId="0" fontId="8" fillId="2" borderId="21" xfId="0" applyFont="1" applyFill="1" applyBorder="1" applyAlignment="1">
      <alignment horizontal="center"/>
    </xf>
    <xf numFmtId="0" fontId="7" fillId="2" borderId="1" xfId="0" applyFont="1" applyFill="1" applyBorder="1" applyAlignment="1">
      <alignment horizontal="left" vertical="top" wrapText="1"/>
    </xf>
    <xf numFmtId="0" fontId="7" fillId="0" borderId="3" xfId="0" applyFont="1" applyBorder="1" applyAlignment="1">
      <alignment horizontal="left" vertical="top"/>
    </xf>
    <xf numFmtId="0" fontId="8" fillId="0" borderId="5" xfId="0" applyFont="1" applyBorder="1" applyAlignment="1">
      <alignment horizontal="left" vertical="top"/>
    </xf>
    <xf numFmtId="0" fontId="7" fillId="0" borderId="5" xfId="0" applyFont="1" applyBorder="1" applyAlignment="1">
      <alignment horizontal="left" vertical="top"/>
    </xf>
    <xf numFmtId="0" fontId="19" fillId="0" borderId="5" xfId="0" applyFont="1" applyBorder="1" applyAlignment="1">
      <alignment horizontal="left" vertical="top" wrapText="1"/>
    </xf>
    <xf numFmtId="164" fontId="19" fillId="0" borderId="5" xfId="2" applyNumberFormat="1" applyFont="1" applyFill="1" applyBorder="1" applyAlignment="1">
      <alignment horizontal="left" vertical="top" wrapText="1"/>
    </xf>
    <xf numFmtId="43" fontId="19" fillId="0" borderId="5" xfId="2" applyFont="1" applyBorder="1" applyAlignment="1">
      <alignment horizontal="left" vertical="top" wrapText="1"/>
    </xf>
    <xf numFmtId="0" fontId="19" fillId="0" borderId="7" xfId="0" applyFont="1" applyBorder="1" applyAlignment="1">
      <alignment horizontal="left" vertical="top" wrapText="1"/>
    </xf>
    <xf numFmtId="165" fontId="19" fillId="0" borderId="5" xfId="0" applyNumberFormat="1" applyFont="1" applyBorder="1" applyAlignment="1">
      <alignment horizontal="left" vertical="top" wrapText="1"/>
    </xf>
    <xf numFmtId="0" fontId="13" fillId="0" borderId="0" xfId="0" applyFont="1" applyAlignment="1">
      <alignment horizontal="left" vertical="top" wrapText="1"/>
    </xf>
    <xf numFmtId="0" fontId="13" fillId="0" borderId="5" xfId="0" applyFont="1" applyBorder="1" applyAlignment="1">
      <alignment horizontal="left" vertical="top" wrapText="1"/>
    </xf>
    <xf numFmtId="0" fontId="19" fillId="0" borderId="6" xfId="0" applyFont="1" applyBorder="1" applyAlignment="1">
      <alignment horizontal="left" vertical="top" wrapText="1"/>
    </xf>
    <xf numFmtId="0" fontId="15" fillId="0" borderId="5" xfId="0" applyFont="1" applyBorder="1" applyAlignment="1">
      <alignment horizontal="left" vertical="top"/>
    </xf>
    <xf numFmtId="0" fontId="8" fillId="0" borderId="5" xfId="0" applyFont="1" applyBorder="1" applyAlignment="1">
      <alignment horizontal="left" vertical="top" wrapText="1"/>
    </xf>
    <xf numFmtId="0" fontId="0" fillId="0" borderId="0" xfId="0" applyAlignment="1">
      <alignment horizontal="left" vertical="top"/>
    </xf>
    <xf numFmtId="0" fontId="0" fillId="0" borderId="0" xfId="0" applyAlignment="1">
      <alignment horizontal="left" vertical="top" wrapText="1"/>
    </xf>
    <xf numFmtId="0" fontId="7" fillId="4" borderId="5" xfId="0" applyFont="1" applyFill="1" applyBorder="1" applyAlignment="1">
      <alignment horizontal="left" vertical="top"/>
    </xf>
    <xf numFmtId="0" fontId="0" fillId="4" borderId="0" xfId="0" applyFill="1" applyAlignment="1">
      <alignment horizontal="left" vertical="top"/>
    </xf>
    <xf numFmtId="0" fontId="0" fillId="4" borderId="0" xfId="0" applyFill="1" applyAlignment="1">
      <alignment horizontal="left" vertical="top" wrapText="1"/>
    </xf>
    <xf numFmtId="0" fontId="19" fillId="4" borderId="5" xfId="0" applyFont="1" applyFill="1" applyBorder="1" applyAlignment="1">
      <alignment horizontal="left" vertical="top" wrapText="1"/>
    </xf>
    <xf numFmtId="0" fontId="4" fillId="4" borderId="0" xfId="0" applyFont="1" applyFill="1" applyAlignment="1">
      <alignment horizontal="left" vertical="top"/>
    </xf>
    <xf numFmtId="0" fontId="4" fillId="4" borderId="0" xfId="0" applyFont="1" applyFill="1" applyAlignment="1">
      <alignment horizontal="left" vertical="top" wrapText="1"/>
    </xf>
    <xf numFmtId="0" fontId="15" fillId="4" borderId="5" xfId="0" applyFont="1" applyFill="1" applyBorder="1" applyAlignment="1">
      <alignment horizontal="left" vertical="top"/>
    </xf>
    <xf numFmtId="0" fontId="15" fillId="2" borderId="1" xfId="0" applyFont="1" applyFill="1" applyBorder="1" applyAlignment="1">
      <alignment horizontal="left" vertical="top" wrapText="1"/>
    </xf>
    <xf numFmtId="164" fontId="8" fillId="0" borderId="3" xfId="2" applyNumberFormat="1" applyFont="1" applyBorder="1" applyAlignment="1">
      <alignment horizontal="left" vertical="top"/>
    </xf>
    <xf numFmtId="0" fontId="8" fillId="0" borderId="4" xfId="0" applyFont="1" applyBorder="1" applyAlignment="1">
      <alignment horizontal="left" vertical="top" wrapText="1"/>
    </xf>
    <xf numFmtId="165" fontId="8" fillId="0" borderId="3" xfId="0" applyNumberFormat="1" applyFont="1" applyBorder="1" applyAlignment="1">
      <alignment horizontal="left" vertical="top"/>
    </xf>
    <xf numFmtId="165" fontId="8" fillId="0" borderId="3" xfId="0" applyNumberFormat="1" applyFont="1" applyBorder="1" applyAlignment="1">
      <alignment horizontal="left" vertical="top" wrapText="1"/>
    </xf>
    <xf numFmtId="165" fontId="13" fillId="0" borderId="3" xfId="0" applyNumberFormat="1" applyFont="1" applyBorder="1" applyAlignment="1">
      <alignment horizontal="left" vertical="top" wrapText="1"/>
    </xf>
    <xf numFmtId="0" fontId="8" fillId="0" borderId="0" xfId="0" applyFont="1" applyAlignment="1">
      <alignment horizontal="left" vertical="top"/>
    </xf>
    <xf numFmtId="0" fontId="8" fillId="0" borderId="0" xfId="0" applyFont="1" applyAlignment="1">
      <alignment horizontal="left" vertical="top" wrapText="1"/>
    </xf>
    <xf numFmtId="164" fontId="8" fillId="0" borderId="5" xfId="2" applyNumberFormat="1" applyFont="1" applyBorder="1" applyAlignment="1">
      <alignment horizontal="left" vertical="top"/>
    </xf>
    <xf numFmtId="165" fontId="8" fillId="0" borderId="5" xfId="0" applyNumberFormat="1" applyFont="1" applyBorder="1" applyAlignment="1">
      <alignment horizontal="left" vertical="top"/>
    </xf>
    <xf numFmtId="165" fontId="8" fillId="0" borderId="5" xfId="0" applyNumberFormat="1" applyFont="1" applyBorder="1" applyAlignment="1">
      <alignment horizontal="left" vertical="top" wrapText="1"/>
    </xf>
    <xf numFmtId="165" fontId="13" fillId="0" borderId="5" xfId="0" applyNumberFormat="1" applyFont="1" applyBorder="1" applyAlignment="1">
      <alignment horizontal="left" vertical="top" wrapText="1"/>
    </xf>
    <xf numFmtId="165" fontId="13" fillId="0" borderId="5" xfId="0" applyNumberFormat="1" applyFont="1" applyBorder="1" applyAlignment="1">
      <alignment horizontal="left" vertical="top"/>
    </xf>
    <xf numFmtId="0" fontId="8" fillId="0" borderId="7" xfId="0" applyFont="1" applyBorder="1" applyAlignment="1">
      <alignment horizontal="left" vertical="top" wrapText="1"/>
    </xf>
    <xf numFmtId="0" fontId="13" fillId="0" borderId="5" xfId="0" applyFont="1" applyBorder="1" applyAlignment="1">
      <alignment horizontal="left" vertical="top"/>
    </xf>
    <xf numFmtId="2" fontId="6" fillId="3" borderId="1" xfId="0" applyNumberFormat="1" applyFont="1" applyFill="1" applyBorder="1" applyAlignment="1">
      <alignment horizontal="left" vertical="top" wrapText="1"/>
    </xf>
    <xf numFmtId="0" fontId="4" fillId="0" borderId="0" xfId="0" applyFont="1" applyAlignment="1">
      <alignment horizontal="left" vertical="top"/>
    </xf>
    <xf numFmtId="2" fontId="16" fillId="3" borderId="1" xfId="0" applyNumberFormat="1" applyFont="1" applyFill="1" applyBorder="1" applyAlignment="1">
      <alignment horizontal="left" vertical="top" wrapText="1"/>
    </xf>
    <xf numFmtId="164" fontId="13" fillId="0" borderId="5" xfId="2" applyNumberFormat="1" applyFont="1" applyFill="1" applyBorder="1" applyAlignment="1">
      <alignment horizontal="left" vertical="top" wrapText="1"/>
    </xf>
    <xf numFmtId="164" fontId="19" fillId="0" borderId="5" xfId="2" applyNumberFormat="1" applyFont="1" applyBorder="1" applyAlignment="1">
      <alignment horizontal="left" vertical="top" wrapText="1"/>
    </xf>
    <xf numFmtId="164" fontId="19" fillId="0" borderId="6" xfId="2" applyNumberFormat="1" applyFont="1" applyBorder="1" applyAlignment="1">
      <alignment horizontal="left" vertical="top" wrapText="1"/>
    </xf>
    <xf numFmtId="0" fontId="19" fillId="0" borderId="0" xfId="0" applyFont="1" applyAlignment="1">
      <alignment horizontal="left" vertical="top" wrapText="1"/>
    </xf>
    <xf numFmtId="165" fontId="19" fillId="0" borderId="6" xfId="0" applyNumberFormat="1" applyFont="1" applyBorder="1" applyAlignment="1">
      <alignment horizontal="left" vertical="top" wrapText="1"/>
    </xf>
    <xf numFmtId="164" fontId="19" fillId="0" borderId="5" xfId="2" applyNumberFormat="1" applyFont="1" applyBorder="1" applyAlignment="1">
      <alignment horizontal="left" vertical="top"/>
    </xf>
    <xf numFmtId="0" fontId="19" fillId="0" borderId="5" xfId="0" applyFont="1" applyBorder="1" applyAlignment="1">
      <alignment horizontal="left" vertical="top"/>
    </xf>
    <xf numFmtId="165" fontId="19" fillId="0" borderId="5" xfId="0" applyNumberFormat="1" applyFont="1" applyBorder="1" applyAlignment="1">
      <alignment horizontal="left" vertical="top"/>
    </xf>
    <xf numFmtId="43" fontId="8" fillId="0" borderId="0" xfId="0" applyNumberFormat="1" applyFont="1" applyAlignment="1">
      <alignment horizontal="left" vertical="top"/>
    </xf>
    <xf numFmtId="164" fontId="6" fillId="3" borderId="1" xfId="2" applyNumberFormat="1" applyFont="1" applyFill="1" applyBorder="1" applyAlignment="1">
      <alignment horizontal="left" vertical="top" wrapText="1"/>
    </xf>
    <xf numFmtId="164" fontId="8" fillId="0" borderId="0" xfId="0" applyNumberFormat="1" applyFont="1" applyAlignment="1">
      <alignment horizontal="left" vertical="top" wrapText="1"/>
    </xf>
    <xf numFmtId="43" fontId="8" fillId="0" borderId="0" xfId="0" applyNumberFormat="1" applyFont="1" applyAlignment="1">
      <alignment horizontal="left" vertical="top" wrapText="1"/>
    </xf>
    <xf numFmtId="164" fontId="8" fillId="0" borderId="5" xfId="2" applyNumberFormat="1" applyFont="1" applyBorder="1" applyAlignment="1">
      <alignment horizontal="left" vertical="top" wrapText="1"/>
    </xf>
    <xf numFmtId="0" fontId="8" fillId="2" borderId="8" xfId="0" applyFont="1" applyFill="1" applyBorder="1" applyAlignment="1">
      <alignment horizontal="left" vertical="top"/>
    </xf>
    <xf numFmtId="0" fontId="8" fillId="2" borderId="9" xfId="0" applyFont="1" applyFill="1" applyBorder="1" applyAlignment="1">
      <alignment horizontal="left" vertical="top"/>
    </xf>
    <xf numFmtId="164" fontId="8" fillId="2" borderId="9" xfId="2" applyNumberFormat="1" applyFont="1" applyFill="1" applyBorder="1" applyAlignment="1">
      <alignment horizontal="left" vertical="top"/>
    </xf>
    <xf numFmtId="165" fontId="7" fillId="2" borderId="2" xfId="0" applyNumberFormat="1" applyFont="1" applyFill="1" applyBorder="1" applyAlignment="1">
      <alignment horizontal="left" vertical="top"/>
    </xf>
    <xf numFmtId="165" fontId="12" fillId="2" borderId="2" xfId="0" applyNumberFormat="1" applyFont="1" applyFill="1" applyBorder="1" applyAlignment="1">
      <alignment horizontal="left" vertical="top"/>
    </xf>
    <xf numFmtId="44" fontId="0" fillId="0" borderId="0" xfId="1" applyFont="1" applyAlignment="1">
      <alignment horizontal="left" vertical="top"/>
    </xf>
    <xf numFmtId="44" fontId="0" fillId="0" borderId="0" xfId="0" applyNumberFormat="1" applyAlignment="1">
      <alignment horizontal="left" vertical="top"/>
    </xf>
    <xf numFmtId="164" fontId="8" fillId="4" borderId="5" xfId="2" applyNumberFormat="1" applyFont="1" applyFill="1" applyBorder="1" applyAlignment="1">
      <alignment horizontal="left" vertical="top"/>
    </xf>
    <xf numFmtId="0" fontId="8" fillId="4" borderId="5" xfId="0" applyFont="1" applyFill="1" applyBorder="1" applyAlignment="1">
      <alignment horizontal="left" vertical="top"/>
    </xf>
    <xf numFmtId="165" fontId="8" fillId="4" borderId="5" xfId="0" applyNumberFormat="1" applyFont="1" applyFill="1" applyBorder="1" applyAlignment="1">
      <alignment horizontal="left" vertical="top"/>
    </xf>
    <xf numFmtId="165" fontId="13" fillId="4" borderId="5" xfId="0" applyNumberFormat="1" applyFont="1" applyFill="1" applyBorder="1" applyAlignment="1">
      <alignment horizontal="left" vertical="top"/>
    </xf>
    <xf numFmtId="44" fontId="0" fillId="4" borderId="0" xfId="1" applyFont="1" applyFill="1" applyAlignment="1">
      <alignment horizontal="left" vertical="top"/>
    </xf>
    <xf numFmtId="164" fontId="19" fillId="4" borderId="5" xfId="2" applyNumberFormat="1" applyFont="1" applyFill="1" applyBorder="1" applyAlignment="1">
      <alignment horizontal="left" vertical="top" wrapText="1"/>
    </xf>
    <xf numFmtId="0" fontId="20" fillId="4" borderId="7" xfId="0" applyFont="1" applyFill="1" applyBorder="1" applyAlignment="1">
      <alignment horizontal="left" vertical="top" wrapText="1"/>
    </xf>
    <xf numFmtId="165" fontId="20" fillId="4" borderId="5" xfId="0" applyNumberFormat="1" applyFont="1" applyFill="1" applyBorder="1" applyAlignment="1">
      <alignment horizontal="left" vertical="top" wrapText="1"/>
    </xf>
    <xf numFmtId="165" fontId="19" fillId="4" borderId="5" xfId="0" applyNumberFormat="1" applyFont="1" applyFill="1" applyBorder="1" applyAlignment="1">
      <alignment horizontal="left" vertical="top" wrapText="1"/>
    </xf>
    <xf numFmtId="44" fontId="4" fillId="4" borderId="0" xfId="1" applyFont="1" applyFill="1" applyAlignment="1">
      <alignment horizontal="left" vertical="top"/>
    </xf>
    <xf numFmtId="164" fontId="19" fillId="4" borderId="5" xfId="2" applyNumberFormat="1" applyFont="1" applyFill="1" applyBorder="1" applyAlignment="1">
      <alignment horizontal="left" vertical="top"/>
    </xf>
    <xf numFmtId="0" fontId="19" fillId="4" borderId="5" xfId="0" applyFont="1" applyFill="1" applyBorder="1" applyAlignment="1">
      <alignment horizontal="left" vertical="top"/>
    </xf>
    <xf numFmtId="165" fontId="19" fillId="4" borderId="5" xfId="0" applyNumberFormat="1" applyFont="1" applyFill="1" applyBorder="1" applyAlignment="1">
      <alignment horizontal="left" vertical="top"/>
    </xf>
    <xf numFmtId="0" fontId="19" fillId="4" borderId="7" xfId="0" applyFont="1" applyFill="1" applyBorder="1" applyAlignment="1">
      <alignment horizontal="left" vertical="top" wrapText="1"/>
    </xf>
    <xf numFmtId="164" fontId="8" fillId="2" borderId="9" xfId="2" applyNumberFormat="1" applyFont="1" applyFill="1" applyBorder="1" applyAlignment="1">
      <alignment horizontal="right" vertical="top"/>
    </xf>
    <xf numFmtId="44" fontId="0" fillId="0" borderId="0" xfId="1" applyFont="1" applyAlignment="1">
      <alignment horizontal="right"/>
    </xf>
    <xf numFmtId="44" fontId="17" fillId="0" borderId="22" xfId="1" applyFont="1" applyBorder="1" applyAlignment="1">
      <alignment horizontal="right"/>
    </xf>
    <xf numFmtId="0" fontId="18" fillId="4" borderId="0" xfId="0" applyFont="1" applyFill="1" applyAlignment="1">
      <alignment horizontal="left" vertical="top" wrapText="1"/>
    </xf>
  </cellXfs>
  <cellStyles count="5">
    <cellStyle name="Comma" xfId="2" builtinId="3"/>
    <cellStyle name="Currency" xfId="1" builtinId="4"/>
    <cellStyle name="Currency 2" xfId="3" xr:uid="{93121C3C-EDD6-472E-9FE6-AE8113D6779A}"/>
    <cellStyle name="Normal" xfId="0" builtinId="0"/>
    <cellStyle name="Percent 2" xfId="4" xr:uid="{7ADE80EA-604B-4010-8EB0-57A8B2ABB082}"/>
  </cellStyles>
  <dxfs count="326">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strike val="0"/>
      </font>
      <fill>
        <patternFill>
          <bgColor theme="9" tint="0.59996337778862885"/>
        </patternFill>
      </fill>
    </dxf>
    <dxf>
      <font>
        <b/>
        <i val="0"/>
        <strike val="0"/>
      </font>
      <fill>
        <patternFill>
          <bgColor theme="9" tint="0.59996337778862885"/>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font>
      <fill>
        <patternFill>
          <bgColor theme="9" tint="0.79998168889431442"/>
        </patternFill>
      </fill>
    </dxf>
    <dxf>
      <font>
        <b/>
        <i val="0"/>
        <strike val="0"/>
      </font>
      <fill>
        <patternFill>
          <bgColor theme="9" tint="0.59996337778862885"/>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font>
      <fill>
        <patternFill>
          <bgColor theme="9" tint="0.79998168889431442"/>
        </patternFill>
      </fill>
    </dxf>
    <dxf>
      <font>
        <b/>
        <i val="0"/>
        <strike val="0"/>
      </font>
      <fill>
        <patternFill>
          <bgColor theme="9" tint="0.59996337778862885"/>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strike val="0"/>
      </font>
      <fill>
        <patternFill>
          <bgColor theme="9" tint="0.59996337778862885"/>
        </patternFill>
      </fill>
    </dxf>
    <dxf>
      <font>
        <b/>
        <i val="0"/>
        <strike val="0"/>
      </font>
      <fill>
        <patternFill>
          <bgColor theme="9" tint="0.59996337778862885"/>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strike val="0"/>
      </font>
      <fill>
        <patternFill>
          <bgColor theme="9" tint="0.59996337778862885"/>
        </patternFill>
      </fill>
    </dxf>
    <dxf>
      <font>
        <b/>
        <i val="0"/>
        <strike val="0"/>
      </font>
      <fill>
        <patternFill>
          <bgColor theme="9" tint="0.59996337778862885"/>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font>
      <fill>
        <patternFill>
          <bgColor theme="9" tint="0.79998168889431442"/>
        </patternFill>
      </fill>
    </dxf>
    <dxf>
      <font>
        <b/>
        <i val="0"/>
        <strike val="0"/>
      </font>
      <fill>
        <patternFill>
          <bgColor theme="9" tint="0.59996337778862885"/>
        </patternFill>
      </fill>
    </dxf>
    <dxf>
      <font>
        <b/>
        <i val="0"/>
        <strike val="0"/>
      </font>
      <fill>
        <patternFill>
          <bgColor theme="9" tint="0.59996337778862885"/>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strike val="0"/>
      </font>
      <fill>
        <patternFill>
          <bgColor theme="9" tint="0.59996337778862885"/>
        </patternFill>
      </fill>
    </dxf>
    <dxf>
      <font>
        <b/>
        <i val="0"/>
      </font>
      <fill>
        <patternFill>
          <bgColor theme="9" tint="0.79998168889431442"/>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font>
      <fill>
        <patternFill>
          <bgColor theme="9" tint="0.79998168889431442"/>
        </patternFill>
      </fill>
    </dxf>
    <dxf>
      <font>
        <b/>
        <i val="0"/>
        <strike val="0"/>
      </font>
      <fill>
        <patternFill>
          <bgColor theme="9" tint="0.59996337778862885"/>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strike val="0"/>
      </font>
      <fill>
        <patternFill>
          <bgColor theme="9" tint="0.59996337778862885"/>
        </patternFill>
      </fill>
    </dxf>
    <dxf>
      <font>
        <b/>
        <i val="0"/>
      </font>
      <fill>
        <patternFill>
          <bgColor theme="9" tint="0.79998168889431442"/>
        </patternFill>
      </fill>
    </dxf>
    <dxf>
      <font>
        <b/>
        <i val="0"/>
      </font>
      <fill>
        <patternFill>
          <bgColor theme="9" tint="0.79998168889431442"/>
        </patternFill>
      </fill>
    </dxf>
    <dxf>
      <font>
        <b/>
        <i val="0"/>
        <strike val="0"/>
      </font>
      <fill>
        <patternFill>
          <bgColor theme="9" tint="0.59996337778862885"/>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strike val="0"/>
      </font>
      <fill>
        <patternFill>
          <bgColor theme="9" tint="0.59996337778862885"/>
        </patternFill>
      </fill>
    </dxf>
    <dxf>
      <font>
        <b/>
        <i val="0"/>
        <strike val="0"/>
      </font>
      <fill>
        <patternFill>
          <bgColor theme="9" tint="0.59996337778862885"/>
        </patternFill>
      </fill>
    </dxf>
    <dxf>
      <font>
        <b/>
        <i val="0"/>
        <strike val="0"/>
      </font>
      <fill>
        <patternFill>
          <bgColor theme="9" tint="0.59996337778862885"/>
        </patternFill>
      </fill>
    </dxf>
    <dxf>
      <font>
        <b/>
        <i val="0"/>
        <strike val="0"/>
      </font>
      <fill>
        <patternFill>
          <bgColor theme="9" tint="0.59996337778862885"/>
        </patternFill>
      </fill>
    </dxf>
    <dxf>
      <font>
        <b/>
        <i val="0"/>
        <strike val="0"/>
      </font>
      <fill>
        <patternFill>
          <bgColor theme="9" tint="0.59996337778862885"/>
        </patternFill>
      </fill>
    </dxf>
    <dxf>
      <font>
        <b/>
        <i val="0"/>
        <strike val="0"/>
      </font>
      <fill>
        <patternFill>
          <bgColor theme="9" tint="0.59996337778862885"/>
        </patternFill>
      </fill>
    </dxf>
    <dxf>
      <font>
        <b/>
        <i val="0"/>
        <strike val="0"/>
      </font>
      <fill>
        <patternFill>
          <bgColor theme="9" tint="0.59996337778862885"/>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strike val="0"/>
      </font>
      <fill>
        <patternFill>
          <bgColor theme="9" tint="0.59996337778862885"/>
        </patternFill>
      </fill>
    </dxf>
    <dxf>
      <font>
        <b/>
        <i val="0"/>
        <strike val="0"/>
      </font>
      <fill>
        <patternFill>
          <bgColor theme="9" tint="0.59996337778862885"/>
        </patternFill>
      </fill>
    </dxf>
    <dxf>
      <font>
        <b/>
        <i val="0"/>
        <strike val="0"/>
      </font>
      <fill>
        <patternFill>
          <bgColor theme="9" tint="0.59996337778862885"/>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strike val="0"/>
      </font>
      <fill>
        <patternFill>
          <bgColor theme="9" tint="0.59996337778862885"/>
        </patternFill>
      </fill>
    </dxf>
    <dxf>
      <font>
        <b/>
        <i val="0"/>
        <strike val="0"/>
      </font>
      <fill>
        <patternFill>
          <bgColor theme="9" tint="0.59996337778862885"/>
        </patternFill>
      </fill>
    </dxf>
    <dxf>
      <font>
        <b/>
        <i val="0"/>
        <strike val="0"/>
      </font>
      <fill>
        <patternFill>
          <bgColor theme="9" tint="0.59996337778862885"/>
        </patternFill>
      </fill>
    </dxf>
    <dxf>
      <font>
        <b/>
        <i val="0"/>
        <strike val="0"/>
      </font>
      <fill>
        <patternFill>
          <bgColor theme="9" tint="0.59996337778862885"/>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strike val="0"/>
      </font>
      <fill>
        <patternFill>
          <bgColor theme="9" tint="0.59996337778862885"/>
        </patternFill>
      </fill>
    </dxf>
    <dxf>
      <font>
        <b/>
        <i val="0"/>
        <strike val="0"/>
      </font>
      <fill>
        <patternFill>
          <bgColor theme="9" tint="0.59996337778862885"/>
        </patternFill>
      </fill>
    </dxf>
    <dxf>
      <font>
        <b/>
        <i val="0"/>
      </font>
      <fill>
        <patternFill>
          <bgColor theme="9" tint="0.79998168889431442"/>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font>
      <fill>
        <patternFill>
          <bgColor theme="9" tint="0.79998168889431442"/>
        </patternFill>
      </fill>
    </dxf>
    <dxf>
      <font>
        <b/>
        <i val="0"/>
        <strike val="0"/>
      </font>
      <fill>
        <patternFill>
          <bgColor theme="9" tint="0.59996337778862885"/>
        </patternFill>
      </fill>
    </dxf>
    <dxf>
      <font>
        <b/>
        <i val="0"/>
        <strike val="0"/>
      </font>
      <fill>
        <patternFill>
          <bgColor theme="9" tint="0.59996337778862885"/>
        </patternFill>
      </fill>
    </dxf>
    <dxf>
      <font>
        <b/>
        <i val="0"/>
        <strike val="0"/>
      </font>
      <fill>
        <patternFill>
          <bgColor theme="9" tint="0.59996337778862885"/>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strike val="0"/>
      </font>
      <fill>
        <patternFill>
          <bgColor theme="9" tint="0.59996337778862885"/>
        </patternFill>
      </fill>
    </dxf>
    <dxf>
      <font>
        <b/>
        <i val="0"/>
        <strike val="0"/>
      </font>
      <fill>
        <patternFill>
          <bgColor theme="9" tint="0.59996337778862885"/>
        </patternFill>
      </fill>
    </dxf>
    <dxf>
      <font>
        <b/>
        <i val="0"/>
      </font>
      <fill>
        <patternFill>
          <bgColor theme="9" tint="0.79998168889431442"/>
        </patternFill>
      </fill>
    </dxf>
    <dxf>
      <font>
        <b/>
        <i val="0"/>
      </font>
      <fill>
        <patternFill>
          <bgColor theme="9" tint="0.79998168889431442"/>
        </patternFill>
      </fill>
    </dxf>
    <dxf>
      <font>
        <b/>
        <i val="0"/>
        <strike val="0"/>
      </font>
      <fill>
        <patternFill>
          <bgColor theme="9" tint="0.59996337778862885"/>
        </patternFill>
      </fill>
    </dxf>
    <dxf>
      <font>
        <b/>
        <i val="0"/>
        <strike val="0"/>
      </font>
      <fill>
        <patternFill>
          <bgColor theme="9" tint="0.59996337778862885"/>
        </patternFill>
      </fill>
    </dxf>
    <dxf>
      <font>
        <b/>
        <i val="0"/>
      </font>
      <fill>
        <patternFill>
          <bgColor theme="9" tint="0.79998168889431442"/>
        </patternFill>
      </fill>
    </dxf>
    <dxf>
      <font>
        <b/>
        <i val="0"/>
      </font>
      <fill>
        <patternFill>
          <bgColor theme="9" tint="0.79998168889431442"/>
        </patternFill>
      </fill>
    </dxf>
    <dxf>
      <font>
        <b/>
        <i val="0"/>
        <strike val="0"/>
      </font>
      <fill>
        <patternFill>
          <bgColor theme="9" tint="0.59996337778862885"/>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font>
      <fill>
        <patternFill>
          <bgColor theme="9" tint="0.79998168889431442"/>
        </patternFill>
      </fill>
    </dxf>
    <dxf>
      <font>
        <b/>
        <i val="0"/>
        <strike val="0"/>
      </font>
      <fill>
        <patternFill>
          <bgColor theme="9" tint="0.59996337778862885"/>
        </patternFill>
      </fill>
    </dxf>
    <dxf>
      <font>
        <b/>
        <i val="0"/>
        <strike val="0"/>
      </font>
      <fill>
        <patternFill>
          <bgColor theme="9" tint="0.59996337778862885"/>
        </patternFill>
      </fill>
    </dxf>
    <dxf>
      <font>
        <b/>
        <i val="0"/>
      </font>
      <fill>
        <patternFill>
          <bgColor theme="9" tint="0.79998168889431442"/>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strike val="0"/>
      </font>
      <fill>
        <patternFill>
          <bgColor theme="9" tint="0.59996337778862885"/>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strike val="0"/>
      </font>
      <fill>
        <patternFill>
          <bgColor theme="9" tint="0.59996337778862885"/>
        </patternFill>
      </fill>
    </dxf>
    <dxf>
      <font>
        <b/>
        <i val="0"/>
        <strike val="0"/>
      </font>
      <fill>
        <patternFill>
          <bgColor theme="9" tint="0.59996337778862885"/>
        </patternFill>
      </fill>
    </dxf>
    <dxf>
      <font>
        <b/>
        <i val="0"/>
        <strike val="0"/>
      </font>
      <fill>
        <patternFill>
          <bgColor theme="9" tint="0.59996337778862885"/>
        </patternFill>
      </fill>
    </dxf>
    <dxf>
      <font>
        <b/>
        <i val="0"/>
        <strike val="0"/>
      </font>
      <fill>
        <patternFill>
          <bgColor theme="9" tint="0.59996337778862885"/>
        </patternFill>
      </fill>
    </dxf>
    <dxf>
      <font>
        <b/>
        <i val="0"/>
        <strike val="0"/>
      </font>
      <fill>
        <patternFill>
          <bgColor theme="9" tint="0.59996337778862885"/>
        </patternFill>
      </fill>
    </dxf>
    <dxf>
      <font>
        <b/>
        <i val="0"/>
        <strike val="0"/>
      </font>
      <fill>
        <patternFill>
          <bgColor theme="9" tint="0.59996337778862885"/>
        </patternFill>
      </fill>
    </dxf>
    <dxf>
      <font>
        <b/>
        <i val="0"/>
        <strike val="0"/>
      </font>
      <fill>
        <patternFill>
          <bgColor theme="9" tint="0.59996337778862885"/>
        </patternFill>
      </fill>
    </dxf>
    <dxf>
      <font>
        <b/>
        <i val="0"/>
        <strike val="0"/>
      </font>
      <fill>
        <patternFill>
          <bgColor theme="9" tint="0.59996337778862885"/>
        </patternFill>
      </fill>
    </dxf>
    <dxf>
      <font>
        <b/>
        <i val="0"/>
        <strike val="0"/>
      </font>
      <fill>
        <patternFill>
          <bgColor theme="9" tint="0.59996337778862885"/>
        </patternFill>
      </fill>
    </dxf>
    <dxf>
      <font>
        <b/>
        <i val="0"/>
        <strike val="0"/>
      </font>
      <fill>
        <patternFill>
          <bgColor theme="9" tint="0.59996337778862885"/>
        </patternFill>
      </fill>
    </dxf>
    <dxf>
      <font>
        <b/>
        <i val="0"/>
        <strike val="0"/>
      </font>
      <fill>
        <patternFill>
          <bgColor theme="9" tint="0.59996337778862885"/>
        </patternFill>
      </fill>
    </dxf>
    <dxf>
      <font>
        <b/>
        <i val="0"/>
        <strike val="0"/>
      </font>
      <fill>
        <patternFill>
          <bgColor theme="9" tint="0.59996337778862885"/>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font>
      <fill>
        <patternFill>
          <bgColor theme="9" tint="0.79998168889431442"/>
        </patternFill>
      </fill>
    </dxf>
    <dxf>
      <font>
        <b/>
        <i val="0"/>
        <strike val="0"/>
      </font>
      <fill>
        <patternFill>
          <bgColor theme="9" tint="0.59996337778862885"/>
        </patternFill>
      </fill>
    </dxf>
  </dxfs>
  <tableStyles count="0" defaultTableStyle="TableStyleMedium2" defaultPivotStyle="PivotStyleLight16"/>
  <colors>
    <mruColors>
      <color rgb="FFB3E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95839</xdr:colOff>
      <xdr:row>0</xdr:row>
      <xdr:rowOff>0</xdr:rowOff>
    </xdr:from>
    <xdr:to>
      <xdr:col>6</xdr:col>
      <xdr:colOff>1086976</xdr:colOff>
      <xdr:row>7</xdr:row>
      <xdr:rowOff>97751</xdr:rowOff>
    </xdr:to>
    <xdr:pic>
      <xdr:nvPicPr>
        <xdr:cNvPr id="3" name="Picture 2" descr="Home – Banana Shire Council">
          <a:extLst>
            <a:ext uri="{FF2B5EF4-FFF2-40B4-BE49-F238E27FC236}">
              <a16:creationId xmlns:a16="http://schemas.microsoft.com/office/drawing/2014/main" id="{8A3579E4-FC3A-45F2-8C5B-A7A732A5F98C}"/>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4946" t="33112" r="15451" b="32370"/>
        <a:stretch/>
      </xdr:blipFill>
      <xdr:spPr bwMode="auto">
        <a:xfrm>
          <a:off x="12287839" y="0"/>
          <a:ext cx="4640028" cy="17349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52515-A532-4D88-AD80-2836586370B6}">
  <sheetPr>
    <tabColor rgb="FFC00000"/>
    <pageSetUpPr fitToPage="1"/>
  </sheetPr>
  <dimension ref="A2:E8"/>
  <sheetViews>
    <sheetView view="pageBreakPreview" zoomScaleNormal="100" zoomScaleSheetLayoutView="100" workbookViewId="0">
      <selection activeCell="D5" sqref="D5"/>
    </sheetView>
  </sheetViews>
  <sheetFormatPr defaultRowHeight="14.4" x14ac:dyDescent="0.3"/>
  <cols>
    <col min="1" max="1" width="14.44140625" bestFit="1" customWidth="1"/>
    <col min="2" max="2" width="9.5546875" bestFit="1" customWidth="1"/>
    <col min="3" max="3" width="24.109375" bestFit="1" customWidth="1"/>
    <col min="4" max="4" width="22.33203125" bestFit="1" customWidth="1"/>
    <col min="5" max="5" width="21.33203125" bestFit="1" customWidth="1"/>
  </cols>
  <sheetData>
    <row r="2" spans="1:5" ht="15" thickBot="1" x14ac:dyDescent="0.35"/>
    <row r="3" spans="1:5" ht="15" thickBot="1" x14ac:dyDescent="0.35">
      <c r="A3" s="26" t="s">
        <v>201</v>
      </c>
      <c r="B3" s="27"/>
      <c r="C3" s="27"/>
      <c r="D3" s="27"/>
      <c r="E3" s="28"/>
    </row>
    <row r="4" spans="1:5" ht="15.6" x14ac:dyDescent="0.3">
      <c r="A4" s="19" t="s">
        <v>82</v>
      </c>
      <c r="B4" s="20" t="s">
        <v>83</v>
      </c>
      <c r="C4" s="20" t="s">
        <v>84</v>
      </c>
      <c r="D4" s="22" t="s">
        <v>85</v>
      </c>
      <c r="E4" s="23" t="s">
        <v>86</v>
      </c>
    </row>
    <row r="5" spans="1:5" x14ac:dyDescent="0.3">
      <c r="A5" s="21"/>
      <c r="B5" s="21" t="s">
        <v>87</v>
      </c>
      <c r="C5" s="21" t="s">
        <v>93</v>
      </c>
      <c r="D5" s="16" t="e">
        <f>VLOOKUP("Total",'A. Bill of Quantities'!F:G,2,FALSE)</f>
        <v>#N/A</v>
      </c>
      <c r="E5" s="17" t="e">
        <f>D5*1.1</f>
        <v>#N/A</v>
      </c>
    </row>
    <row r="6" spans="1:5" ht="15" thickBot="1" x14ac:dyDescent="0.35">
      <c r="A6" s="29"/>
      <c r="B6" s="30"/>
      <c r="C6" s="30"/>
      <c r="D6" s="30"/>
      <c r="E6" s="31"/>
    </row>
    <row r="7" spans="1:5" ht="15" thickBot="1" x14ac:dyDescent="0.35">
      <c r="A7" s="32" t="s">
        <v>88</v>
      </c>
      <c r="B7" s="33"/>
      <c r="C7" s="33"/>
      <c r="D7" s="34" t="e">
        <f>SUM(D5:D6)</f>
        <v>#N/A</v>
      </c>
      <c r="E7" s="35"/>
    </row>
    <row r="8" spans="1:5" ht="15" thickBot="1" x14ac:dyDescent="0.35">
      <c r="A8" s="36" t="s">
        <v>89</v>
      </c>
      <c r="B8" s="37"/>
      <c r="C8" s="37"/>
      <c r="D8" s="34" t="e">
        <f>D7*1.1</f>
        <v>#N/A</v>
      </c>
      <c r="E8" s="38"/>
    </row>
  </sheetData>
  <mergeCells count="6">
    <mergeCell ref="A3:E3"/>
    <mergeCell ref="A6:E6"/>
    <mergeCell ref="A7:C7"/>
    <mergeCell ref="D7:E7"/>
    <mergeCell ref="A8:C8"/>
    <mergeCell ref="D8:E8"/>
  </mergeCells>
  <pageMargins left="0.7" right="0.7" top="0.75" bottom="0.75" header="0.3" footer="0.3"/>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95D18-168D-4799-B32E-E2C68998374C}">
  <sheetPr>
    <tabColor rgb="FFC00000"/>
    <pageSetUpPr fitToPage="1"/>
  </sheetPr>
  <dimension ref="A1:XFB137"/>
  <sheetViews>
    <sheetView showZeros="0" tabSelected="1" topLeftCell="A49" zoomScale="70" zoomScaleNormal="70" zoomScaleSheetLayoutView="70" workbookViewId="0">
      <selection activeCell="B4" sqref="B4"/>
    </sheetView>
  </sheetViews>
  <sheetFormatPr defaultRowHeight="14.4" x14ac:dyDescent="0.3"/>
  <cols>
    <col min="1" max="1" width="22" style="11" customWidth="1"/>
    <col min="2" max="2" width="160.6640625" style="15" customWidth="1"/>
    <col min="3" max="3" width="15.88671875" style="2" customWidth="1"/>
    <col min="4" max="4" width="10.6640625" style="2" customWidth="1"/>
    <col min="5" max="5" width="13.109375" style="7" customWidth="1"/>
    <col min="6" max="6" width="15" style="5" customWidth="1"/>
    <col min="7" max="7" width="20.44140625" style="5" bestFit="1" customWidth="1"/>
    <col min="8" max="8" width="89.109375" customWidth="1"/>
    <col min="9" max="9" width="13.109375" bestFit="1" customWidth="1"/>
    <col min="10" max="10" width="20.33203125" customWidth="1"/>
    <col min="11" max="11" width="10.6640625" bestFit="1" customWidth="1"/>
    <col min="12" max="12" width="12.44140625" bestFit="1" customWidth="1"/>
    <col min="13" max="13" width="13.44140625" bestFit="1" customWidth="1"/>
    <col min="15" max="15" width="28.33203125" customWidth="1"/>
    <col min="18" max="18" width="14.6640625" customWidth="1"/>
    <col min="19" max="19" width="12.33203125" bestFit="1" customWidth="1"/>
    <col min="20" max="20" width="11.33203125" customWidth="1"/>
    <col min="21" max="21" width="13.6640625" customWidth="1"/>
    <col min="22" max="22" width="14.33203125" customWidth="1"/>
    <col min="23" max="23" width="22.33203125" customWidth="1"/>
    <col min="24" max="24" width="27.6640625" customWidth="1"/>
  </cols>
  <sheetData>
    <row r="1" spans="1:17" ht="28.8" x14ac:dyDescent="0.55000000000000004">
      <c r="A1" s="8" t="s">
        <v>18</v>
      </c>
      <c r="B1" s="12" t="s">
        <v>95</v>
      </c>
      <c r="C1" s="1"/>
      <c r="D1" s="1"/>
      <c r="E1" s="6"/>
      <c r="F1"/>
      <c r="G1"/>
    </row>
    <row r="2" spans="1:17" ht="15.6" x14ac:dyDescent="0.3">
      <c r="A2" s="8" t="s">
        <v>19</v>
      </c>
      <c r="B2" s="13"/>
      <c r="F2" s="3"/>
      <c r="G2"/>
    </row>
    <row r="3" spans="1:17" ht="15.6" x14ac:dyDescent="0.3">
      <c r="A3" s="8" t="s">
        <v>20</v>
      </c>
      <c r="B3" s="13" t="s">
        <v>94</v>
      </c>
      <c r="F3" s="3"/>
      <c r="G3"/>
    </row>
    <row r="4" spans="1:17" ht="15.6" x14ac:dyDescent="0.3">
      <c r="A4" s="8" t="s">
        <v>21</v>
      </c>
      <c r="B4" s="13"/>
      <c r="F4" s="3"/>
      <c r="G4"/>
    </row>
    <row r="5" spans="1:17" ht="15.6" x14ac:dyDescent="0.3">
      <c r="A5" s="8" t="s">
        <v>22</v>
      </c>
      <c r="B5" s="13" t="s">
        <v>93</v>
      </c>
      <c r="F5"/>
      <c r="G5"/>
    </row>
    <row r="6" spans="1:17" ht="22.8" x14ac:dyDescent="0.3">
      <c r="A6" s="8" t="s">
        <v>23</v>
      </c>
      <c r="B6" s="117" t="s">
        <v>226</v>
      </c>
      <c r="C6" s="4"/>
      <c r="D6" s="4"/>
      <c r="F6"/>
      <c r="G6"/>
    </row>
    <row r="7" spans="1:17" x14ac:dyDescent="0.3">
      <c r="A7" s="9"/>
      <c r="B7" s="14"/>
      <c r="F7"/>
      <c r="G7"/>
    </row>
    <row r="8" spans="1:17" ht="15.6" x14ac:dyDescent="0.3">
      <c r="A8" s="10"/>
      <c r="B8" s="13"/>
      <c r="F8"/>
      <c r="G8"/>
    </row>
    <row r="9" spans="1:17" s="53" customFormat="1" x14ac:dyDescent="0.3">
      <c r="A9" s="39" t="s">
        <v>5</v>
      </c>
      <c r="B9" s="39" t="s">
        <v>24</v>
      </c>
      <c r="C9" s="39" t="s">
        <v>96</v>
      </c>
      <c r="D9" s="39" t="s">
        <v>25</v>
      </c>
      <c r="E9" s="39" t="s">
        <v>26</v>
      </c>
      <c r="F9" s="39" t="s">
        <v>27</v>
      </c>
      <c r="G9" s="39" t="s">
        <v>28</v>
      </c>
      <c r="H9" s="62" t="s">
        <v>214</v>
      </c>
    </row>
    <row r="10" spans="1:17" s="69" customFormat="1" ht="13.95" customHeight="1" x14ac:dyDescent="0.3">
      <c r="A10" s="40" t="s">
        <v>30</v>
      </c>
      <c r="B10" s="40" t="s">
        <v>29</v>
      </c>
      <c r="C10" s="63" t="s">
        <v>3</v>
      </c>
      <c r="D10" s="63" t="s">
        <v>3</v>
      </c>
      <c r="E10" s="64"/>
      <c r="F10" s="65"/>
      <c r="G10" s="66"/>
      <c r="H10" s="67"/>
      <c r="I10" s="68"/>
      <c r="J10" s="68"/>
      <c r="K10" s="68"/>
      <c r="L10" s="68"/>
      <c r="M10" s="68"/>
      <c r="N10" s="68"/>
      <c r="O10" s="68"/>
      <c r="P10" s="68"/>
      <c r="Q10" s="68"/>
    </row>
    <row r="11" spans="1:17" s="53" customFormat="1" x14ac:dyDescent="0.3">
      <c r="A11" s="41" t="s">
        <v>32</v>
      </c>
      <c r="B11" s="41" t="s">
        <v>100</v>
      </c>
      <c r="C11" s="70" t="s">
        <v>97</v>
      </c>
      <c r="D11" s="70" t="s">
        <v>31</v>
      </c>
      <c r="E11" s="41">
        <v>1</v>
      </c>
      <c r="F11" s="71"/>
      <c r="G11" s="72">
        <f>F11*E11</f>
        <v>0</v>
      </c>
      <c r="H11" s="73"/>
    </row>
    <row r="12" spans="1:17" s="53" customFormat="1" x14ac:dyDescent="0.3">
      <c r="A12" s="41" t="s">
        <v>33</v>
      </c>
      <c r="B12" s="41" t="s">
        <v>101</v>
      </c>
      <c r="C12" s="70" t="s">
        <v>97</v>
      </c>
      <c r="D12" s="70" t="s">
        <v>31</v>
      </c>
      <c r="E12" s="41">
        <v>1</v>
      </c>
      <c r="F12" s="71"/>
      <c r="G12" s="72">
        <f t="shared" ref="G12" si="0">F12*E12</f>
        <v>0</v>
      </c>
      <c r="H12" s="73"/>
    </row>
    <row r="13" spans="1:17" s="53" customFormat="1" x14ac:dyDescent="0.3">
      <c r="A13" s="41" t="s">
        <v>104</v>
      </c>
      <c r="B13" s="41" t="s">
        <v>102</v>
      </c>
      <c r="C13" s="70" t="s">
        <v>97</v>
      </c>
      <c r="D13" s="70" t="s">
        <v>31</v>
      </c>
      <c r="E13" s="41">
        <v>1</v>
      </c>
      <c r="F13" s="71"/>
      <c r="G13" s="72">
        <f>F13*E13</f>
        <v>0</v>
      </c>
      <c r="H13" s="73"/>
    </row>
    <row r="14" spans="1:17" s="53" customFormat="1" x14ac:dyDescent="0.3">
      <c r="A14" s="41" t="s">
        <v>105</v>
      </c>
      <c r="B14" s="41" t="s">
        <v>103</v>
      </c>
      <c r="C14" s="70" t="s">
        <v>97</v>
      </c>
      <c r="D14" s="70" t="s">
        <v>31</v>
      </c>
      <c r="E14" s="41">
        <v>1</v>
      </c>
      <c r="F14" s="71"/>
      <c r="G14" s="72">
        <f t="shared" ref="G14:G76" si="1">F14*E14</f>
        <v>0</v>
      </c>
      <c r="H14" s="73"/>
    </row>
    <row r="15" spans="1:17" s="69" customFormat="1" ht="13.8" x14ac:dyDescent="0.3">
      <c r="A15" s="41"/>
      <c r="B15" s="41"/>
      <c r="C15" s="70"/>
      <c r="D15" s="70"/>
      <c r="E15" s="41"/>
      <c r="F15" s="71"/>
      <c r="G15" s="72">
        <f t="shared" si="1"/>
        <v>0</v>
      </c>
      <c r="H15" s="73"/>
      <c r="I15" s="68"/>
      <c r="J15" s="68"/>
      <c r="K15" s="68"/>
      <c r="L15" s="68"/>
      <c r="M15" s="68"/>
      <c r="N15" s="68"/>
      <c r="O15" s="68"/>
      <c r="P15" s="68"/>
      <c r="Q15" s="68"/>
    </row>
    <row r="16" spans="1:17" s="69" customFormat="1" ht="13.8" x14ac:dyDescent="0.3">
      <c r="A16" s="42" t="s">
        <v>34</v>
      </c>
      <c r="B16" s="42" t="s">
        <v>35</v>
      </c>
      <c r="C16" s="70"/>
      <c r="D16" s="70"/>
      <c r="E16" s="41"/>
      <c r="F16" s="71"/>
      <c r="G16" s="72">
        <f t="shared" si="1"/>
        <v>0</v>
      </c>
      <c r="H16" s="73"/>
      <c r="I16" s="68"/>
      <c r="J16" s="68"/>
      <c r="K16" s="68"/>
      <c r="L16" s="68"/>
      <c r="M16" s="68"/>
      <c r="N16" s="68"/>
      <c r="O16" s="68"/>
      <c r="P16" s="68"/>
      <c r="Q16" s="68"/>
    </row>
    <row r="17" spans="1:17" s="69" customFormat="1" ht="13.65" customHeight="1" x14ac:dyDescent="0.3">
      <c r="A17" s="41" t="s">
        <v>36</v>
      </c>
      <c r="B17" s="41" t="s">
        <v>99</v>
      </c>
      <c r="C17" s="70" t="s">
        <v>98</v>
      </c>
      <c r="D17" s="70" t="s">
        <v>31</v>
      </c>
      <c r="E17" s="41">
        <v>1</v>
      </c>
      <c r="F17" s="71"/>
      <c r="G17" s="72">
        <f>F17*E17</f>
        <v>0</v>
      </c>
      <c r="H17" s="73"/>
      <c r="I17" s="68"/>
      <c r="J17" s="68"/>
      <c r="K17" s="68"/>
      <c r="L17" s="68"/>
      <c r="M17" s="68"/>
      <c r="N17" s="68"/>
      <c r="O17" s="68"/>
      <c r="P17" s="68"/>
      <c r="Q17" s="68"/>
    </row>
    <row r="18" spans="1:17" s="69" customFormat="1" ht="13.8" x14ac:dyDescent="0.3">
      <c r="A18" s="41"/>
      <c r="B18" s="41"/>
      <c r="C18" s="70"/>
      <c r="D18" s="70"/>
      <c r="E18" s="41"/>
      <c r="F18" s="71"/>
      <c r="G18" s="71">
        <f t="shared" si="1"/>
        <v>0</v>
      </c>
      <c r="H18" s="74"/>
      <c r="I18" s="68"/>
      <c r="J18" s="68"/>
      <c r="K18" s="68"/>
      <c r="L18" s="68"/>
      <c r="M18" s="68"/>
      <c r="N18" s="68"/>
      <c r="O18" s="68"/>
      <c r="P18" s="68"/>
      <c r="Q18" s="68"/>
    </row>
    <row r="19" spans="1:17" s="69" customFormat="1" ht="13.95" customHeight="1" x14ac:dyDescent="0.3">
      <c r="A19" s="42" t="s">
        <v>106</v>
      </c>
      <c r="B19" s="42" t="s">
        <v>38</v>
      </c>
      <c r="C19" s="70"/>
      <c r="D19" s="70"/>
      <c r="E19" s="41"/>
      <c r="F19" s="71"/>
      <c r="G19" s="71">
        <f t="shared" si="1"/>
        <v>0</v>
      </c>
      <c r="H19" s="74"/>
      <c r="I19" s="68"/>
      <c r="J19" s="68"/>
      <c r="K19" s="68"/>
      <c r="L19" s="68"/>
      <c r="M19" s="68"/>
      <c r="N19" s="68"/>
      <c r="O19" s="68"/>
      <c r="P19" s="68"/>
      <c r="Q19" s="68"/>
    </row>
    <row r="20" spans="1:17" s="69" customFormat="1" ht="13.95" customHeight="1" x14ac:dyDescent="0.3">
      <c r="A20" s="41" t="s">
        <v>107</v>
      </c>
      <c r="B20" s="41" t="s">
        <v>115</v>
      </c>
      <c r="C20" s="70" t="s">
        <v>123</v>
      </c>
      <c r="D20" s="70" t="s">
        <v>31</v>
      </c>
      <c r="E20" s="41">
        <v>1</v>
      </c>
      <c r="F20" s="71"/>
      <c r="G20" s="72">
        <f t="shared" ref="G20:G22" si="2">F20*E20</f>
        <v>0</v>
      </c>
      <c r="H20" s="73"/>
      <c r="I20" s="68"/>
      <c r="J20" s="68"/>
      <c r="K20" s="68"/>
      <c r="L20" s="68"/>
      <c r="M20" s="68"/>
      <c r="N20" s="68"/>
      <c r="O20" s="68"/>
      <c r="P20" s="68"/>
      <c r="Q20" s="68"/>
    </row>
    <row r="21" spans="1:17" s="69" customFormat="1" ht="13.95" customHeight="1" x14ac:dyDescent="0.3">
      <c r="A21" s="41" t="s">
        <v>108</v>
      </c>
      <c r="B21" s="41" t="s">
        <v>116</v>
      </c>
      <c r="C21" s="70" t="s">
        <v>123</v>
      </c>
      <c r="D21" s="70" t="s">
        <v>31</v>
      </c>
      <c r="E21" s="41">
        <v>1</v>
      </c>
      <c r="F21" s="71"/>
      <c r="G21" s="72">
        <f t="shared" si="2"/>
        <v>0</v>
      </c>
      <c r="H21" s="73"/>
      <c r="I21" s="68"/>
      <c r="J21" s="68"/>
      <c r="K21" s="68"/>
      <c r="L21" s="68"/>
      <c r="M21" s="68"/>
      <c r="N21" s="68"/>
      <c r="O21" s="68"/>
      <c r="P21" s="68"/>
      <c r="Q21" s="68"/>
    </row>
    <row r="22" spans="1:17" s="69" customFormat="1" ht="13.95" customHeight="1" x14ac:dyDescent="0.3">
      <c r="A22" s="41" t="s">
        <v>109</v>
      </c>
      <c r="B22" s="41" t="s">
        <v>117</v>
      </c>
      <c r="C22" s="70" t="s">
        <v>123</v>
      </c>
      <c r="D22" s="70" t="s">
        <v>31</v>
      </c>
      <c r="E22" s="41">
        <v>1</v>
      </c>
      <c r="F22" s="75"/>
      <c r="G22" s="72">
        <f t="shared" si="2"/>
        <v>0</v>
      </c>
      <c r="H22" s="73"/>
      <c r="I22" s="68"/>
      <c r="J22" s="68"/>
      <c r="K22" s="68"/>
      <c r="L22" s="68"/>
      <c r="M22" s="68"/>
      <c r="N22" s="68"/>
      <c r="O22" s="68"/>
      <c r="P22" s="68"/>
      <c r="Q22" s="68"/>
    </row>
    <row r="23" spans="1:17" s="69" customFormat="1" ht="13.95" customHeight="1" x14ac:dyDescent="0.3">
      <c r="A23" s="41" t="s">
        <v>110</v>
      </c>
      <c r="B23" s="41" t="s">
        <v>118</v>
      </c>
      <c r="C23" s="70" t="s">
        <v>123</v>
      </c>
      <c r="D23" s="70" t="s">
        <v>31</v>
      </c>
      <c r="E23" s="41">
        <v>1</v>
      </c>
      <c r="F23" s="71"/>
      <c r="G23" s="72">
        <f t="shared" si="1"/>
        <v>0</v>
      </c>
      <c r="H23" s="73"/>
      <c r="I23" s="68"/>
      <c r="J23" s="68"/>
      <c r="K23" s="68"/>
      <c r="L23" s="68"/>
      <c r="M23" s="68"/>
      <c r="N23" s="68"/>
      <c r="O23" s="68"/>
      <c r="P23" s="68"/>
      <c r="Q23" s="68"/>
    </row>
    <row r="24" spans="1:17" s="69" customFormat="1" ht="13.95" customHeight="1" x14ac:dyDescent="0.3">
      <c r="A24" s="41" t="s">
        <v>111</v>
      </c>
      <c r="B24" s="41" t="s">
        <v>119</v>
      </c>
      <c r="C24" s="70" t="s">
        <v>123</v>
      </c>
      <c r="D24" s="70" t="s">
        <v>31</v>
      </c>
      <c r="E24" s="41">
        <v>1</v>
      </c>
      <c r="F24" s="71"/>
      <c r="G24" s="72">
        <f t="shared" si="1"/>
        <v>0</v>
      </c>
      <c r="H24" s="73"/>
      <c r="I24" s="68"/>
      <c r="J24" s="68"/>
      <c r="K24" s="68"/>
      <c r="L24" s="68"/>
      <c r="M24" s="68"/>
      <c r="N24" s="68"/>
      <c r="O24" s="68"/>
      <c r="P24" s="68"/>
      <c r="Q24" s="68"/>
    </row>
    <row r="25" spans="1:17" s="69" customFormat="1" ht="13.95" customHeight="1" x14ac:dyDescent="0.3">
      <c r="A25" s="41" t="s">
        <v>112</v>
      </c>
      <c r="B25" s="41" t="s">
        <v>120</v>
      </c>
      <c r="C25" s="70" t="s">
        <v>123</v>
      </c>
      <c r="D25" s="70" t="s">
        <v>6</v>
      </c>
      <c r="E25" s="41">
        <v>1</v>
      </c>
      <c r="F25" s="75"/>
      <c r="G25" s="72">
        <f t="shared" si="1"/>
        <v>0</v>
      </c>
      <c r="H25" s="73"/>
      <c r="I25" s="68"/>
      <c r="J25" s="68"/>
      <c r="K25" s="68"/>
      <c r="L25" s="68"/>
      <c r="M25" s="68"/>
      <c r="N25" s="68"/>
      <c r="O25" s="68"/>
      <c r="P25" s="68"/>
      <c r="Q25" s="68"/>
    </row>
    <row r="26" spans="1:17" s="69" customFormat="1" ht="13.95" customHeight="1" x14ac:dyDescent="0.3">
      <c r="A26" s="41" t="s">
        <v>113</v>
      </c>
      <c r="B26" s="41" t="s">
        <v>121</v>
      </c>
      <c r="C26" s="70" t="s">
        <v>123</v>
      </c>
      <c r="D26" s="70" t="s">
        <v>31</v>
      </c>
      <c r="E26" s="41">
        <v>1</v>
      </c>
      <c r="F26" s="75"/>
      <c r="G26" s="72">
        <f t="shared" si="1"/>
        <v>0</v>
      </c>
      <c r="H26" s="73"/>
      <c r="I26" s="68"/>
      <c r="J26" s="68"/>
      <c r="K26" s="68"/>
      <c r="L26" s="68"/>
      <c r="M26" s="68"/>
      <c r="N26" s="68"/>
      <c r="O26" s="68"/>
      <c r="P26" s="68"/>
      <c r="Q26" s="68"/>
    </row>
    <row r="27" spans="1:17" s="69" customFormat="1" ht="13.95" customHeight="1" x14ac:dyDescent="0.3">
      <c r="A27" s="41" t="s">
        <v>114</v>
      </c>
      <c r="B27" s="41" t="s">
        <v>122</v>
      </c>
      <c r="C27" s="70" t="s">
        <v>123</v>
      </c>
      <c r="D27" s="70" t="s">
        <v>31</v>
      </c>
      <c r="E27" s="41">
        <v>1</v>
      </c>
      <c r="F27" s="75"/>
      <c r="G27" s="72">
        <f t="shared" si="1"/>
        <v>0</v>
      </c>
      <c r="H27" s="73"/>
      <c r="I27" s="68"/>
      <c r="J27" s="68"/>
      <c r="K27" s="68"/>
      <c r="L27" s="68"/>
      <c r="M27" s="68"/>
      <c r="N27" s="68"/>
      <c r="O27" s="68"/>
      <c r="P27" s="68"/>
      <c r="Q27" s="68"/>
    </row>
    <row r="28" spans="1:17" s="69" customFormat="1" ht="13.8" x14ac:dyDescent="0.3">
      <c r="A28" s="41"/>
      <c r="B28" s="41"/>
      <c r="C28" s="41"/>
      <c r="D28" s="41"/>
      <c r="E28" s="41"/>
      <c r="F28" s="75"/>
      <c r="G28" s="41">
        <f t="shared" si="1"/>
        <v>0</v>
      </c>
      <c r="H28" s="76"/>
      <c r="I28" s="68"/>
      <c r="J28" s="68"/>
      <c r="K28" s="68"/>
      <c r="L28" s="68"/>
      <c r="M28" s="68"/>
      <c r="N28" s="68"/>
      <c r="O28" s="68"/>
      <c r="P28" s="68"/>
      <c r="Q28" s="68"/>
    </row>
    <row r="29" spans="1:17" s="69" customFormat="1" ht="13.95" customHeight="1" x14ac:dyDescent="0.3">
      <c r="A29" s="42"/>
      <c r="B29" s="42"/>
      <c r="C29" s="70"/>
      <c r="D29" s="70"/>
      <c r="E29" s="41"/>
      <c r="F29" s="71"/>
      <c r="G29" s="71"/>
      <c r="H29" s="74"/>
      <c r="I29" s="68"/>
      <c r="J29" s="68"/>
      <c r="K29" s="68"/>
      <c r="L29" s="68"/>
      <c r="M29" s="68"/>
      <c r="N29" s="68"/>
      <c r="O29" s="68"/>
      <c r="P29" s="68"/>
      <c r="Q29" s="68"/>
    </row>
    <row r="30" spans="1:17" s="69" customFormat="1" ht="13.95" customHeight="1" x14ac:dyDescent="0.3">
      <c r="A30" s="42" t="s">
        <v>46</v>
      </c>
      <c r="B30" s="42" t="s">
        <v>44</v>
      </c>
      <c r="C30" s="70" t="s">
        <v>3</v>
      </c>
      <c r="D30" s="70" t="s">
        <v>3</v>
      </c>
      <c r="E30" s="41"/>
      <c r="F30" s="71"/>
      <c r="G30" s="71">
        <f t="shared" si="1"/>
        <v>0</v>
      </c>
      <c r="H30" s="74"/>
      <c r="I30" s="68"/>
      <c r="J30" s="68"/>
      <c r="K30" s="68"/>
      <c r="L30" s="68"/>
      <c r="M30" s="68"/>
      <c r="N30" s="68"/>
      <c r="O30" s="68"/>
      <c r="P30" s="68"/>
      <c r="Q30" s="68"/>
    </row>
    <row r="31" spans="1:17" s="78" customFormat="1" x14ac:dyDescent="0.3">
      <c r="A31" s="18">
        <v>0</v>
      </c>
      <c r="B31" s="18" t="s">
        <v>7</v>
      </c>
      <c r="C31" s="18" t="s">
        <v>3</v>
      </c>
      <c r="D31" s="18" t="s">
        <v>3</v>
      </c>
      <c r="E31" s="77"/>
      <c r="F31" s="18"/>
      <c r="G31" s="18">
        <f t="shared" si="1"/>
        <v>0</v>
      </c>
      <c r="H31" s="24"/>
    </row>
    <row r="32" spans="1:17" s="48" customFormat="1" ht="55.2" x14ac:dyDescent="0.3">
      <c r="A32" s="43" t="s">
        <v>47</v>
      </c>
      <c r="B32" s="43" t="s">
        <v>220</v>
      </c>
      <c r="C32" s="44" t="s">
        <v>155</v>
      </c>
      <c r="D32" s="44" t="s">
        <v>45</v>
      </c>
      <c r="E32" s="45">
        <v>33402.726999999999</v>
      </c>
      <c r="F32" s="46"/>
      <c r="G32" s="47">
        <f t="shared" si="1"/>
        <v>0</v>
      </c>
      <c r="H32" s="47" t="s">
        <v>221</v>
      </c>
    </row>
    <row r="33" spans="1:1022 1026:2047 2051:3072 3076:5117 5121:6142 6146:7167 7171:8192 8196:10237 10241:11262 11266:12287 12291:13312 13316:15357 15361:16382" s="48" customFormat="1" ht="55.2" x14ac:dyDescent="0.3">
      <c r="A33" s="43" t="s">
        <v>48</v>
      </c>
      <c r="B33" s="43" t="s">
        <v>219</v>
      </c>
      <c r="C33" s="44" t="s">
        <v>155</v>
      </c>
      <c r="D33" s="44" t="s">
        <v>45</v>
      </c>
      <c r="E33" s="45">
        <f>E32-E35</f>
        <v>19965.661999999997</v>
      </c>
      <c r="F33" s="46"/>
      <c r="G33" s="47">
        <f t="shared" si="1"/>
        <v>0</v>
      </c>
      <c r="H33" s="47" t="s">
        <v>222</v>
      </c>
    </row>
    <row r="34" spans="1:1022 1026:2047 2051:3072 3076:5117 5121:6142 6146:7167 7171:8192 8196:10237 10241:11262 11266:12287 12291:13312 13316:15357 15361:16382" s="78" customFormat="1" x14ac:dyDescent="0.3">
      <c r="A34" s="25">
        <v>0</v>
      </c>
      <c r="B34" s="18" t="s">
        <v>9</v>
      </c>
      <c r="C34" s="25" t="s">
        <v>3</v>
      </c>
      <c r="D34" s="25" t="s">
        <v>3</v>
      </c>
      <c r="E34" s="79"/>
      <c r="F34" s="25"/>
      <c r="G34" s="18">
        <f t="shared" si="1"/>
        <v>0</v>
      </c>
      <c r="H34" s="18"/>
    </row>
    <row r="35" spans="1:1022 1026:2047 2051:3072 3076:5117 5121:6142 6146:7167 7171:8192 8196:10237 10241:11262 11266:12287 12291:13312 13316:15357 15361:16382" s="80" customFormat="1" ht="27.6" x14ac:dyDescent="0.3">
      <c r="A35" s="43" t="s">
        <v>54</v>
      </c>
      <c r="B35" s="43" t="s">
        <v>159</v>
      </c>
      <c r="C35" s="44" t="s">
        <v>155</v>
      </c>
      <c r="D35" s="44" t="s">
        <v>45</v>
      </c>
      <c r="E35" s="44">
        <v>13437.065000000001</v>
      </c>
      <c r="F35" s="43"/>
      <c r="G35" s="43">
        <f t="shared" si="1"/>
        <v>0</v>
      </c>
      <c r="H35" s="44" t="s">
        <v>218</v>
      </c>
      <c r="K35" s="49"/>
      <c r="L35" s="49"/>
      <c r="P35" s="49"/>
      <c r="Q35" s="49"/>
      <c r="U35" s="49"/>
      <c r="V35" s="49"/>
      <c r="Z35" s="49"/>
      <c r="AA35" s="49"/>
      <c r="AE35" s="49"/>
      <c r="AF35" s="49"/>
      <c r="AJ35" s="49"/>
      <c r="AK35" s="49"/>
      <c r="AO35" s="49"/>
      <c r="AP35" s="49"/>
      <c r="AT35" s="49"/>
      <c r="AU35" s="49"/>
      <c r="AY35" s="49"/>
      <c r="AZ35" s="49"/>
      <c r="BD35" s="49"/>
      <c r="BE35" s="49"/>
      <c r="BI35" s="49"/>
      <c r="BJ35" s="49"/>
      <c r="BN35" s="49"/>
      <c r="BO35" s="49"/>
      <c r="BS35" s="49"/>
      <c r="BT35" s="49"/>
      <c r="BX35" s="49"/>
      <c r="BY35" s="49"/>
      <c r="CC35" s="49"/>
      <c r="CD35" s="49"/>
      <c r="CH35" s="49"/>
      <c r="CI35" s="49"/>
      <c r="CM35" s="49"/>
      <c r="CN35" s="49"/>
      <c r="CR35" s="49"/>
      <c r="CS35" s="49"/>
      <c r="CW35" s="49"/>
      <c r="CX35" s="49"/>
      <c r="DB35" s="49"/>
      <c r="DC35" s="49"/>
      <c r="DG35" s="49"/>
      <c r="DH35" s="49"/>
      <c r="DL35" s="49"/>
      <c r="DM35" s="49"/>
      <c r="DQ35" s="49"/>
      <c r="DR35" s="49"/>
      <c r="DV35" s="49"/>
      <c r="DW35" s="49"/>
      <c r="EA35" s="49"/>
      <c r="EB35" s="49"/>
      <c r="EF35" s="49"/>
      <c r="EG35" s="49"/>
      <c r="EK35" s="49"/>
      <c r="EL35" s="49"/>
      <c r="EP35" s="49"/>
      <c r="EQ35" s="49"/>
      <c r="EU35" s="49"/>
      <c r="EV35" s="49"/>
      <c r="EZ35" s="49"/>
      <c r="FA35" s="49"/>
      <c r="FE35" s="49"/>
      <c r="FF35" s="49"/>
      <c r="FJ35" s="49"/>
      <c r="FK35" s="49"/>
      <c r="FO35" s="49"/>
      <c r="FP35" s="49"/>
      <c r="FT35" s="49"/>
      <c r="FU35" s="49"/>
      <c r="FY35" s="49"/>
      <c r="FZ35" s="49"/>
      <c r="GD35" s="49"/>
      <c r="GE35" s="49"/>
      <c r="GI35" s="49"/>
      <c r="GJ35" s="49"/>
      <c r="GN35" s="49"/>
      <c r="GO35" s="49"/>
      <c r="GS35" s="49"/>
      <c r="GT35" s="49"/>
      <c r="GX35" s="49"/>
      <c r="GY35" s="49"/>
      <c r="HC35" s="49"/>
      <c r="HD35" s="49"/>
      <c r="HH35" s="49"/>
      <c r="HI35" s="49"/>
      <c r="HM35" s="49"/>
      <c r="HN35" s="49"/>
      <c r="HR35" s="49"/>
      <c r="HS35" s="49"/>
      <c r="HW35" s="49"/>
      <c r="HX35" s="49"/>
      <c r="IB35" s="49"/>
      <c r="IC35" s="49"/>
      <c r="IG35" s="49"/>
      <c r="IH35" s="49"/>
      <c r="IL35" s="49"/>
      <c r="IM35" s="49"/>
      <c r="IQ35" s="49"/>
      <c r="IR35" s="49"/>
      <c r="IV35" s="49"/>
      <c r="IW35" s="49"/>
      <c r="JA35" s="49"/>
      <c r="JB35" s="49"/>
      <c r="JF35" s="49"/>
      <c r="JG35" s="49"/>
      <c r="JK35" s="49"/>
      <c r="JL35" s="49"/>
      <c r="JP35" s="49"/>
      <c r="JQ35" s="49"/>
      <c r="JU35" s="49"/>
      <c r="JV35" s="49"/>
      <c r="JZ35" s="49"/>
      <c r="KA35" s="49"/>
      <c r="KE35" s="49"/>
      <c r="KF35" s="49"/>
      <c r="KJ35" s="49"/>
      <c r="KK35" s="49"/>
      <c r="KO35" s="49"/>
      <c r="KP35" s="49"/>
      <c r="KT35" s="49"/>
      <c r="KU35" s="49"/>
      <c r="KY35" s="49"/>
      <c r="KZ35" s="49"/>
      <c r="LD35" s="49"/>
      <c r="LE35" s="49"/>
      <c r="LI35" s="49"/>
      <c r="LJ35" s="49"/>
      <c r="LN35" s="49"/>
      <c r="LO35" s="49"/>
      <c r="LS35" s="49"/>
      <c r="LT35" s="49"/>
      <c r="LX35" s="49"/>
      <c r="LY35" s="49"/>
      <c r="MC35" s="49"/>
      <c r="MD35" s="49"/>
      <c r="MH35" s="49"/>
      <c r="MI35" s="49"/>
      <c r="MM35" s="49"/>
      <c r="MN35" s="49"/>
      <c r="MR35" s="49"/>
      <c r="MS35" s="49"/>
      <c r="MW35" s="49"/>
      <c r="MX35" s="49"/>
      <c r="NB35" s="49"/>
      <c r="NC35" s="49"/>
      <c r="NG35" s="49"/>
      <c r="NH35" s="49"/>
      <c r="NL35" s="49"/>
      <c r="NM35" s="49"/>
      <c r="NQ35" s="49"/>
      <c r="NR35" s="49"/>
      <c r="NV35" s="49"/>
      <c r="NW35" s="49"/>
      <c r="OA35" s="49"/>
      <c r="OB35" s="49"/>
      <c r="OF35" s="49"/>
      <c r="OG35" s="49"/>
      <c r="OK35" s="49"/>
      <c r="OL35" s="49"/>
      <c r="OP35" s="49"/>
      <c r="OQ35" s="49"/>
      <c r="OU35" s="49"/>
      <c r="OV35" s="49"/>
      <c r="OZ35" s="49"/>
      <c r="PA35" s="49"/>
      <c r="PE35" s="49"/>
      <c r="PF35" s="49"/>
      <c r="PJ35" s="49"/>
      <c r="PK35" s="49"/>
      <c r="PO35" s="49"/>
      <c r="PP35" s="49"/>
      <c r="PT35" s="49"/>
      <c r="PU35" s="49"/>
      <c r="PY35" s="49"/>
      <c r="PZ35" s="49"/>
      <c r="QD35" s="49"/>
      <c r="QE35" s="49"/>
      <c r="QI35" s="49"/>
      <c r="QJ35" s="49"/>
      <c r="QN35" s="49"/>
      <c r="QO35" s="49"/>
      <c r="QS35" s="49"/>
      <c r="QT35" s="49"/>
      <c r="QX35" s="49"/>
      <c r="QY35" s="49"/>
      <c r="RC35" s="49"/>
      <c r="RD35" s="49"/>
      <c r="RH35" s="49"/>
      <c r="RI35" s="49"/>
      <c r="RM35" s="49"/>
      <c r="RN35" s="49"/>
      <c r="RR35" s="49"/>
      <c r="RS35" s="49"/>
      <c r="RW35" s="49"/>
      <c r="RX35" s="49"/>
      <c r="SB35" s="49"/>
      <c r="SC35" s="49"/>
      <c r="SG35" s="49"/>
      <c r="SH35" s="49"/>
      <c r="SL35" s="49"/>
      <c r="SM35" s="49"/>
      <c r="SQ35" s="49"/>
      <c r="SR35" s="49"/>
      <c r="SV35" s="49"/>
      <c r="SW35" s="49"/>
      <c r="TA35" s="49"/>
      <c r="TB35" s="49"/>
      <c r="TF35" s="49"/>
      <c r="TG35" s="49"/>
      <c r="TK35" s="49"/>
      <c r="TL35" s="49"/>
      <c r="TP35" s="49"/>
      <c r="TQ35" s="49"/>
      <c r="TU35" s="49"/>
      <c r="TV35" s="49"/>
      <c r="TZ35" s="49"/>
      <c r="UA35" s="49"/>
      <c r="UE35" s="49"/>
      <c r="UF35" s="49"/>
      <c r="UJ35" s="49"/>
      <c r="UK35" s="49"/>
      <c r="UO35" s="49"/>
      <c r="UP35" s="49"/>
      <c r="UT35" s="49"/>
      <c r="UU35" s="49"/>
      <c r="UY35" s="49"/>
      <c r="UZ35" s="49"/>
      <c r="VD35" s="49"/>
      <c r="VE35" s="49"/>
      <c r="VI35" s="49"/>
      <c r="VJ35" s="49"/>
      <c r="VN35" s="49"/>
      <c r="VO35" s="49"/>
      <c r="VS35" s="49"/>
      <c r="VT35" s="49"/>
      <c r="VX35" s="49"/>
      <c r="VY35" s="49"/>
      <c r="WC35" s="49"/>
      <c r="WD35" s="49"/>
      <c r="WH35" s="49"/>
      <c r="WI35" s="49"/>
      <c r="WM35" s="49"/>
      <c r="WN35" s="49"/>
      <c r="WR35" s="49"/>
      <c r="WS35" s="49"/>
      <c r="WW35" s="49"/>
      <c r="WX35" s="49"/>
      <c r="XB35" s="49"/>
      <c r="XC35" s="49"/>
      <c r="XG35" s="49"/>
      <c r="XH35" s="49"/>
      <c r="XL35" s="49"/>
      <c r="XM35" s="49"/>
      <c r="XQ35" s="49"/>
      <c r="XR35" s="49"/>
      <c r="XV35" s="49"/>
      <c r="XW35" s="49"/>
      <c r="YA35" s="49"/>
      <c r="YB35" s="49"/>
      <c r="YF35" s="49"/>
      <c r="YG35" s="49"/>
      <c r="YK35" s="49"/>
      <c r="YL35" s="49"/>
      <c r="YP35" s="49"/>
      <c r="YQ35" s="49"/>
      <c r="YU35" s="49"/>
      <c r="YV35" s="49"/>
      <c r="YZ35" s="49"/>
      <c r="ZA35" s="49"/>
      <c r="ZE35" s="49"/>
      <c r="ZF35" s="49"/>
      <c r="ZJ35" s="49"/>
      <c r="ZK35" s="49"/>
      <c r="ZO35" s="49"/>
      <c r="ZP35" s="49"/>
      <c r="ZT35" s="49"/>
      <c r="ZU35" s="49"/>
      <c r="ZY35" s="49"/>
      <c r="ZZ35" s="49"/>
      <c r="AAD35" s="49"/>
      <c r="AAE35" s="49"/>
      <c r="AAI35" s="49"/>
      <c r="AAJ35" s="49"/>
      <c r="AAN35" s="49"/>
      <c r="AAO35" s="49"/>
      <c r="AAS35" s="49"/>
      <c r="AAT35" s="49"/>
      <c r="AAX35" s="49"/>
      <c r="AAY35" s="49"/>
      <c r="ABC35" s="49"/>
      <c r="ABD35" s="49"/>
      <c r="ABH35" s="49"/>
      <c r="ABI35" s="49"/>
      <c r="ABM35" s="49"/>
      <c r="ABN35" s="49"/>
      <c r="ABR35" s="49"/>
      <c r="ABS35" s="49"/>
      <c r="ABW35" s="49"/>
      <c r="ABX35" s="49"/>
      <c r="ACB35" s="49"/>
      <c r="ACC35" s="49"/>
      <c r="ACG35" s="49"/>
      <c r="ACH35" s="49"/>
      <c r="ACL35" s="49"/>
      <c r="ACM35" s="49"/>
      <c r="ACQ35" s="49"/>
      <c r="ACR35" s="49"/>
      <c r="ACV35" s="49"/>
      <c r="ACW35" s="49"/>
      <c r="ADA35" s="49"/>
      <c r="ADB35" s="49"/>
      <c r="ADF35" s="49"/>
      <c r="ADG35" s="49"/>
      <c r="ADK35" s="49"/>
      <c r="ADL35" s="49"/>
      <c r="ADP35" s="49"/>
      <c r="ADQ35" s="49"/>
      <c r="ADU35" s="49"/>
      <c r="ADV35" s="49"/>
      <c r="ADZ35" s="49"/>
      <c r="AEA35" s="49"/>
      <c r="AEE35" s="49"/>
      <c r="AEF35" s="49"/>
      <c r="AEJ35" s="49"/>
      <c r="AEK35" s="49"/>
      <c r="AEO35" s="49"/>
      <c r="AEP35" s="49"/>
      <c r="AET35" s="49"/>
      <c r="AEU35" s="49"/>
      <c r="AEY35" s="49"/>
      <c r="AEZ35" s="49"/>
      <c r="AFD35" s="49"/>
      <c r="AFE35" s="49"/>
      <c r="AFI35" s="49"/>
      <c r="AFJ35" s="49"/>
      <c r="AFN35" s="49"/>
      <c r="AFO35" s="49"/>
      <c r="AFS35" s="49"/>
      <c r="AFT35" s="49"/>
      <c r="AFX35" s="49"/>
      <c r="AFY35" s="49"/>
      <c r="AGC35" s="49"/>
      <c r="AGD35" s="49"/>
      <c r="AGH35" s="49"/>
      <c r="AGI35" s="49"/>
      <c r="AGM35" s="49"/>
      <c r="AGN35" s="49"/>
      <c r="AGR35" s="49"/>
      <c r="AGS35" s="49"/>
      <c r="AGW35" s="49"/>
      <c r="AGX35" s="49"/>
      <c r="AHB35" s="49"/>
      <c r="AHC35" s="49"/>
      <c r="AHG35" s="49"/>
      <c r="AHH35" s="49"/>
      <c r="AHL35" s="49"/>
      <c r="AHM35" s="49"/>
      <c r="AHQ35" s="49"/>
      <c r="AHR35" s="49"/>
      <c r="AHV35" s="49"/>
      <c r="AHW35" s="49"/>
      <c r="AIA35" s="49"/>
      <c r="AIB35" s="49"/>
      <c r="AIF35" s="49"/>
      <c r="AIG35" s="49"/>
      <c r="AIK35" s="49"/>
      <c r="AIL35" s="49"/>
      <c r="AIP35" s="49"/>
      <c r="AIQ35" s="49"/>
      <c r="AIU35" s="49"/>
      <c r="AIV35" s="49"/>
      <c r="AIZ35" s="49"/>
      <c r="AJA35" s="49"/>
      <c r="AJE35" s="49"/>
      <c r="AJF35" s="49"/>
      <c r="AJJ35" s="49"/>
      <c r="AJK35" s="49"/>
      <c r="AJO35" s="49"/>
      <c r="AJP35" s="49"/>
      <c r="AJT35" s="49"/>
      <c r="AJU35" s="49"/>
      <c r="AJY35" s="49"/>
      <c r="AJZ35" s="49"/>
      <c r="AKD35" s="49"/>
      <c r="AKE35" s="49"/>
      <c r="AKI35" s="49"/>
      <c r="AKJ35" s="49"/>
      <c r="AKN35" s="49"/>
      <c r="AKO35" s="49"/>
      <c r="AKS35" s="49"/>
      <c r="AKT35" s="49"/>
      <c r="AKX35" s="49"/>
      <c r="AKY35" s="49"/>
      <c r="ALC35" s="49"/>
      <c r="ALD35" s="49"/>
      <c r="ALH35" s="49"/>
      <c r="ALI35" s="49"/>
      <c r="ALM35" s="49"/>
      <c r="ALN35" s="49"/>
      <c r="ALR35" s="49"/>
      <c r="ALS35" s="49"/>
      <c r="ALW35" s="49"/>
      <c r="ALX35" s="49"/>
      <c r="AMB35" s="49"/>
      <c r="AMC35" s="49"/>
      <c r="AMG35" s="49"/>
      <c r="AMH35" s="49"/>
      <c r="AML35" s="49"/>
      <c r="AMM35" s="49"/>
      <c r="AMQ35" s="49"/>
      <c r="AMR35" s="49"/>
      <c r="AMV35" s="49"/>
      <c r="AMW35" s="49"/>
      <c r="ANA35" s="49"/>
      <c r="ANB35" s="49"/>
      <c r="ANF35" s="49"/>
      <c r="ANG35" s="49"/>
      <c r="ANK35" s="49"/>
      <c r="ANL35" s="49"/>
      <c r="ANP35" s="49"/>
      <c r="ANQ35" s="49"/>
      <c r="ANU35" s="49"/>
      <c r="ANV35" s="49"/>
      <c r="ANZ35" s="49"/>
      <c r="AOA35" s="49"/>
      <c r="AOE35" s="49"/>
      <c r="AOF35" s="49"/>
      <c r="AOJ35" s="49"/>
      <c r="AOK35" s="49"/>
      <c r="AOO35" s="49"/>
      <c r="AOP35" s="49"/>
      <c r="AOT35" s="49"/>
      <c r="AOU35" s="49"/>
      <c r="AOY35" s="49"/>
      <c r="AOZ35" s="49"/>
      <c r="APD35" s="49"/>
      <c r="APE35" s="49"/>
      <c r="API35" s="49"/>
      <c r="APJ35" s="49"/>
      <c r="APN35" s="49"/>
      <c r="APO35" s="49"/>
      <c r="APS35" s="49"/>
      <c r="APT35" s="49"/>
      <c r="APX35" s="49"/>
      <c r="APY35" s="49"/>
      <c r="AQC35" s="49"/>
      <c r="AQD35" s="49"/>
      <c r="AQH35" s="49"/>
      <c r="AQI35" s="49"/>
      <c r="AQM35" s="49"/>
      <c r="AQN35" s="49"/>
      <c r="AQR35" s="49"/>
      <c r="AQS35" s="49"/>
      <c r="AQW35" s="49"/>
      <c r="AQX35" s="49"/>
      <c r="ARB35" s="49"/>
      <c r="ARC35" s="49"/>
      <c r="ARG35" s="49"/>
      <c r="ARH35" s="49"/>
      <c r="ARL35" s="49"/>
      <c r="ARM35" s="49"/>
      <c r="ARQ35" s="49"/>
      <c r="ARR35" s="49"/>
      <c r="ARV35" s="49"/>
      <c r="ARW35" s="49"/>
      <c r="ASA35" s="49"/>
      <c r="ASB35" s="49"/>
      <c r="ASF35" s="49"/>
      <c r="ASG35" s="49"/>
      <c r="ASK35" s="49"/>
      <c r="ASL35" s="49"/>
      <c r="ASP35" s="49"/>
      <c r="ASQ35" s="49"/>
      <c r="ASU35" s="49"/>
      <c r="ASV35" s="49"/>
      <c r="ASZ35" s="49"/>
      <c r="ATA35" s="49"/>
      <c r="ATE35" s="49"/>
      <c r="ATF35" s="49"/>
      <c r="ATJ35" s="49"/>
      <c r="ATK35" s="49"/>
      <c r="ATO35" s="49"/>
      <c r="ATP35" s="49"/>
      <c r="ATT35" s="49"/>
      <c r="ATU35" s="49"/>
      <c r="ATY35" s="49"/>
      <c r="ATZ35" s="49"/>
      <c r="AUD35" s="49"/>
      <c r="AUE35" s="49"/>
      <c r="AUI35" s="49"/>
      <c r="AUJ35" s="49"/>
      <c r="AUN35" s="49"/>
      <c r="AUO35" s="49"/>
      <c r="AUS35" s="49"/>
      <c r="AUT35" s="49"/>
      <c r="AUX35" s="49"/>
      <c r="AUY35" s="49"/>
      <c r="AVC35" s="49"/>
      <c r="AVD35" s="49"/>
      <c r="AVH35" s="49"/>
      <c r="AVI35" s="49"/>
      <c r="AVM35" s="49"/>
      <c r="AVN35" s="49"/>
      <c r="AVR35" s="49"/>
      <c r="AVS35" s="49"/>
      <c r="AVW35" s="49"/>
      <c r="AVX35" s="49"/>
      <c r="AWB35" s="49"/>
      <c r="AWC35" s="49"/>
      <c r="AWG35" s="49"/>
      <c r="AWH35" s="49"/>
      <c r="AWL35" s="49"/>
      <c r="AWM35" s="49"/>
      <c r="AWQ35" s="49"/>
      <c r="AWR35" s="49"/>
      <c r="AWV35" s="49"/>
      <c r="AWW35" s="49"/>
      <c r="AXA35" s="49"/>
      <c r="AXB35" s="49"/>
      <c r="AXF35" s="49"/>
      <c r="AXG35" s="49"/>
      <c r="AXK35" s="49"/>
      <c r="AXL35" s="49"/>
      <c r="AXP35" s="49"/>
      <c r="AXQ35" s="49"/>
      <c r="AXU35" s="49"/>
      <c r="AXV35" s="49"/>
      <c r="AXZ35" s="49"/>
      <c r="AYA35" s="49"/>
      <c r="AYE35" s="49"/>
      <c r="AYF35" s="49"/>
      <c r="AYJ35" s="49"/>
      <c r="AYK35" s="49"/>
      <c r="AYO35" s="49"/>
      <c r="AYP35" s="49"/>
      <c r="AYT35" s="49"/>
      <c r="AYU35" s="49"/>
      <c r="AYY35" s="49"/>
      <c r="AYZ35" s="49"/>
      <c r="AZD35" s="49"/>
      <c r="AZE35" s="49"/>
      <c r="AZI35" s="49"/>
      <c r="AZJ35" s="49"/>
      <c r="AZN35" s="49"/>
      <c r="AZO35" s="49"/>
      <c r="AZS35" s="49"/>
      <c r="AZT35" s="49"/>
      <c r="AZX35" s="49"/>
      <c r="AZY35" s="49"/>
      <c r="BAC35" s="49"/>
      <c r="BAD35" s="49"/>
      <c r="BAH35" s="49"/>
      <c r="BAI35" s="49"/>
      <c r="BAM35" s="49"/>
      <c r="BAN35" s="49"/>
      <c r="BAR35" s="49"/>
      <c r="BAS35" s="49"/>
      <c r="BAW35" s="49"/>
      <c r="BAX35" s="49"/>
      <c r="BBB35" s="49"/>
      <c r="BBC35" s="49"/>
      <c r="BBG35" s="49"/>
      <c r="BBH35" s="49"/>
      <c r="BBL35" s="49"/>
      <c r="BBM35" s="49"/>
      <c r="BBQ35" s="49"/>
      <c r="BBR35" s="49"/>
      <c r="BBV35" s="49"/>
      <c r="BBW35" s="49"/>
      <c r="BCA35" s="49"/>
      <c r="BCB35" s="49"/>
      <c r="BCF35" s="49"/>
      <c r="BCG35" s="49"/>
      <c r="BCK35" s="49"/>
      <c r="BCL35" s="49"/>
      <c r="BCP35" s="49"/>
      <c r="BCQ35" s="49"/>
      <c r="BCU35" s="49"/>
      <c r="BCV35" s="49"/>
      <c r="BCZ35" s="49"/>
      <c r="BDA35" s="49"/>
      <c r="BDE35" s="49"/>
      <c r="BDF35" s="49"/>
      <c r="BDJ35" s="49"/>
      <c r="BDK35" s="49"/>
      <c r="BDO35" s="49"/>
      <c r="BDP35" s="49"/>
      <c r="BDT35" s="49"/>
      <c r="BDU35" s="49"/>
      <c r="BDY35" s="49"/>
      <c r="BDZ35" s="49"/>
      <c r="BED35" s="49"/>
      <c r="BEE35" s="49"/>
      <c r="BEI35" s="49"/>
      <c r="BEJ35" s="49"/>
      <c r="BEN35" s="49"/>
      <c r="BEO35" s="49"/>
      <c r="BES35" s="49"/>
      <c r="BET35" s="49"/>
      <c r="BEX35" s="49"/>
      <c r="BEY35" s="49"/>
      <c r="BFC35" s="49"/>
      <c r="BFD35" s="49"/>
      <c r="BFH35" s="49"/>
      <c r="BFI35" s="49"/>
      <c r="BFM35" s="49"/>
      <c r="BFN35" s="49"/>
      <c r="BFR35" s="49"/>
      <c r="BFS35" s="49"/>
      <c r="BFW35" s="49"/>
      <c r="BFX35" s="49"/>
      <c r="BGB35" s="49"/>
      <c r="BGC35" s="49"/>
      <c r="BGG35" s="49"/>
      <c r="BGH35" s="49"/>
      <c r="BGL35" s="49"/>
      <c r="BGM35" s="49"/>
      <c r="BGQ35" s="49"/>
      <c r="BGR35" s="49"/>
      <c r="BGV35" s="49"/>
      <c r="BGW35" s="49"/>
      <c r="BHA35" s="49"/>
      <c r="BHB35" s="49"/>
      <c r="BHF35" s="49"/>
      <c r="BHG35" s="49"/>
      <c r="BHK35" s="49"/>
      <c r="BHL35" s="49"/>
      <c r="BHP35" s="49"/>
      <c r="BHQ35" s="49"/>
      <c r="BHU35" s="49"/>
      <c r="BHV35" s="49"/>
      <c r="BHZ35" s="49"/>
      <c r="BIA35" s="49"/>
      <c r="BIE35" s="49"/>
      <c r="BIF35" s="49"/>
      <c r="BIJ35" s="49"/>
      <c r="BIK35" s="49"/>
      <c r="BIO35" s="49"/>
      <c r="BIP35" s="49"/>
      <c r="BIT35" s="49"/>
      <c r="BIU35" s="49"/>
      <c r="BIY35" s="49"/>
      <c r="BIZ35" s="49"/>
      <c r="BJD35" s="49"/>
      <c r="BJE35" s="49"/>
      <c r="BJI35" s="49"/>
      <c r="BJJ35" s="49"/>
      <c r="BJN35" s="49"/>
      <c r="BJO35" s="49"/>
      <c r="BJS35" s="49"/>
      <c r="BJT35" s="49"/>
      <c r="BJX35" s="49"/>
      <c r="BJY35" s="49"/>
      <c r="BKC35" s="49"/>
      <c r="BKD35" s="49"/>
      <c r="BKH35" s="49"/>
      <c r="BKI35" s="49"/>
      <c r="BKM35" s="49"/>
      <c r="BKN35" s="49"/>
      <c r="BKR35" s="49"/>
      <c r="BKS35" s="49"/>
      <c r="BKW35" s="49"/>
      <c r="BKX35" s="49"/>
      <c r="BLB35" s="49"/>
      <c r="BLC35" s="49"/>
      <c r="BLG35" s="49"/>
      <c r="BLH35" s="49"/>
      <c r="BLL35" s="49"/>
      <c r="BLM35" s="49"/>
      <c r="BLQ35" s="49"/>
      <c r="BLR35" s="49"/>
      <c r="BLV35" s="49"/>
      <c r="BLW35" s="49"/>
      <c r="BMA35" s="49"/>
      <c r="BMB35" s="49"/>
      <c r="BMF35" s="49"/>
      <c r="BMG35" s="49"/>
      <c r="BMK35" s="49"/>
      <c r="BML35" s="49"/>
      <c r="BMP35" s="49"/>
      <c r="BMQ35" s="49"/>
      <c r="BMU35" s="49"/>
      <c r="BMV35" s="49"/>
      <c r="BMZ35" s="49"/>
      <c r="BNA35" s="49"/>
      <c r="BNE35" s="49"/>
      <c r="BNF35" s="49"/>
      <c r="BNJ35" s="49"/>
      <c r="BNK35" s="49"/>
      <c r="BNO35" s="49"/>
      <c r="BNP35" s="49"/>
      <c r="BNT35" s="49"/>
      <c r="BNU35" s="49"/>
      <c r="BNY35" s="49"/>
      <c r="BNZ35" s="49"/>
      <c r="BOD35" s="49"/>
      <c r="BOE35" s="49"/>
      <c r="BOI35" s="49"/>
      <c r="BOJ35" s="49"/>
      <c r="BON35" s="49"/>
      <c r="BOO35" s="49"/>
      <c r="BOS35" s="49"/>
      <c r="BOT35" s="49"/>
      <c r="BOX35" s="49"/>
      <c r="BOY35" s="49"/>
      <c r="BPC35" s="49"/>
      <c r="BPD35" s="49"/>
      <c r="BPH35" s="49"/>
      <c r="BPI35" s="49"/>
      <c r="BPM35" s="49"/>
      <c r="BPN35" s="49"/>
      <c r="BPR35" s="49"/>
      <c r="BPS35" s="49"/>
      <c r="BPW35" s="49"/>
      <c r="BPX35" s="49"/>
      <c r="BQB35" s="49"/>
      <c r="BQC35" s="49"/>
      <c r="BQG35" s="49"/>
      <c r="BQH35" s="49"/>
      <c r="BQL35" s="49"/>
      <c r="BQM35" s="49"/>
      <c r="BQQ35" s="49"/>
      <c r="BQR35" s="49"/>
      <c r="BQV35" s="49"/>
      <c r="BQW35" s="49"/>
      <c r="BRA35" s="49"/>
      <c r="BRB35" s="49"/>
      <c r="BRF35" s="49"/>
      <c r="BRG35" s="49"/>
      <c r="BRK35" s="49"/>
      <c r="BRL35" s="49"/>
      <c r="BRP35" s="49"/>
      <c r="BRQ35" s="49"/>
      <c r="BRU35" s="49"/>
      <c r="BRV35" s="49"/>
      <c r="BRZ35" s="49"/>
      <c r="BSA35" s="49"/>
      <c r="BSE35" s="49"/>
      <c r="BSF35" s="49"/>
      <c r="BSJ35" s="49"/>
      <c r="BSK35" s="49"/>
      <c r="BSO35" s="49"/>
      <c r="BSP35" s="49"/>
      <c r="BST35" s="49"/>
      <c r="BSU35" s="49"/>
      <c r="BSY35" s="49"/>
      <c r="BSZ35" s="49"/>
      <c r="BTD35" s="49"/>
      <c r="BTE35" s="49"/>
      <c r="BTI35" s="49"/>
      <c r="BTJ35" s="49"/>
      <c r="BTN35" s="49"/>
      <c r="BTO35" s="49"/>
      <c r="BTS35" s="49"/>
      <c r="BTT35" s="49"/>
      <c r="BTX35" s="49"/>
      <c r="BTY35" s="49"/>
      <c r="BUC35" s="49"/>
      <c r="BUD35" s="49"/>
      <c r="BUH35" s="49"/>
      <c r="BUI35" s="49"/>
      <c r="BUM35" s="49"/>
      <c r="BUN35" s="49"/>
      <c r="BUR35" s="49"/>
      <c r="BUS35" s="49"/>
      <c r="BUW35" s="49"/>
      <c r="BUX35" s="49"/>
      <c r="BVB35" s="49"/>
      <c r="BVC35" s="49"/>
      <c r="BVG35" s="49"/>
      <c r="BVH35" s="49"/>
      <c r="BVL35" s="49"/>
      <c r="BVM35" s="49"/>
      <c r="BVQ35" s="49"/>
      <c r="BVR35" s="49"/>
      <c r="BVV35" s="49"/>
      <c r="BVW35" s="49"/>
      <c r="BWA35" s="49"/>
      <c r="BWB35" s="49"/>
      <c r="BWF35" s="49"/>
      <c r="BWG35" s="49"/>
      <c r="BWK35" s="49"/>
      <c r="BWL35" s="49"/>
      <c r="BWP35" s="49"/>
      <c r="BWQ35" s="49"/>
      <c r="BWU35" s="49"/>
      <c r="BWV35" s="49"/>
      <c r="BWZ35" s="49"/>
      <c r="BXA35" s="49"/>
      <c r="BXE35" s="49"/>
      <c r="BXF35" s="49"/>
      <c r="BXJ35" s="49"/>
      <c r="BXK35" s="49"/>
      <c r="BXO35" s="49"/>
      <c r="BXP35" s="49"/>
      <c r="BXT35" s="49"/>
      <c r="BXU35" s="49"/>
      <c r="BXY35" s="49"/>
      <c r="BXZ35" s="49"/>
      <c r="BYD35" s="49"/>
      <c r="BYE35" s="49"/>
      <c r="BYI35" s="49"/>
      <c r="BYJ35" s="49"/>
      <c r="BYN35" s="49"/>
      <c r="BYO35" s="49"/>
      <c r="BYS35" s="49"/>
      <c r="BYT35" s="49"/>
      <c r="BYX35" s="49"/>
      <c r="BYY35" s="49"/>
      <c r="BZC35" s="49"/>
      <c r="BZD35" s="49"/>
      <c r="BZH35" s="49"/>
      <c r="BZI35" s="49"/>
      <c r="BZM35" s="49"/>
      <c r="BZN35" s="49"/>
      <c r="BZR35" s="49"/>
      <c r="BZS35" s="49"/>
      <c r="BZW35" s="49"/>
      <c r="BZX35" s="49"/>
      <c r="CAB35" s="49"/>
      <c r="CAC35" s="49"/>
      <c r="CAG35" s="49"/>
      <c r="CAH35" s="49"/>
      <c r="CAL35" s="49"/>
      <c r="CAM35" s="49"/>
      <c r="CAQ35" s="49"/>
      <c r="CAR35" s="49"/>
      <c r="CAV35" s="49"/>
      <c r="CAW35" s="49"/>
      <c r="CBA35" s="49"/>
      <c r="CBB35" s="49"/>
      <c r="CBF35" s="49"/>
      <c r="CBG35" s="49"/>
      <c r="CBK35" s="49"/>
      <c r="CBL35" s="49"/>
      <c r="CBP35" s="49"/>
      <c r="CBQ35" s="49"/>
      <c r="CBU35" s="49"/>
      <c r="CBV35" s="49"/>
      <c r="CBZ35" s="49"/>
      <c r="CCA35" s="49"/>
      <c r="CCE35" s="49"/>
      <c r="CCF35" s="49"/>
      <c r="CCJ35" s="49"/>
      <c r="CCK35" s="49"/>
      <c r="CCO35" s="49"/>
      <c r="CCP35" s="49"/>
      <c r="CCT35" s="49"/>
      <c r="CCU35" s="49"/>
      <c r="CCY35" s="49"/>
      <c r="CCZ35" s="49"/>
      <c r="CDD35" s="49"/>
      <c r="CDE35" s="49"/>
      <c r="CDI35" s="49"/>
      <c r="CDJ35" s="49"/>
      <c r="CDN35" s="49"/>
      <c r="CDO35" s="49"/>
      <c r="CDS35" s="49"/>
      <c r="CDT35" s="49"/>
      <c r="CDX35" s="49"/>
      <c r="CDY35" s="49"/>
      <c r="CEC35" s="49"/>
      <c r="CED35" s="49"/>
      <c r="CEH35" s="49"/>
      <c r="CEI35" s="49"/>
      <c r="CEM35" s="49"/>
      <c r="CEN35" s="49"/>
      <c r="CER35" s="49"/>
      <c r="CES35" s="49"/>
      <c r="CEW35" s="49"/>
      <c r="CEX35" s="49"/>
      <c r="CFB35" s="49"/>
      <c r="CFC35" s="49"/>
      <c r="CFG35" s="49"/>
      <c r="CFH35" s="49"/>
      <c r="CFL35" s="49"/>
      <c r="CFM35" s="49"/>
      <c r="CFQ35" s="49"/>
      <c r="CFR35" s="49"/>
      <c r="CFV35" s="49"/>
      <c r="CFW35" s="49"/>
      <c r="CGA35" s="49"/>
      <c r="CGB35" s="49"/>
      <c r="CGF35" s="49"/>
      <c r="CGG35" s="49"/>
      <c r="CGK35" s="49"/>
      <c r="CGL35" s="49"/>
      <c r="CGP35" s="49"/>
      <c r="CGQ35" s="49"/>
      <c r="CGU35" s="49"/>
      <c r="CGV35" s="49"/>
      <c r="CGZ35" s="49"/>
      <c r="CHA35" s="49"/>
      <c r="CHE35" s="49"/>
      <c r="CHF35" s="49"/>
      <c r="CHJ35" s="49"/>
      <c r="CHK35" s="49"/>
      <c r="CHO35" s="49"/>
      <c r="CHP35" s="49"/>
      <c r="CHT35" s="49"/>
      <c r="CHU35" s="49"/>
      <c r="CHY35" s="49"/>
      <c r="CHZ35" s="49"/>
      <c r="CID35" s="49"/>
      <c r="CIE35" s="49"/>
      <c r="CII35" s="49"/>
      <c r="CIJ35" s="49"/>
      <c r="CIN35" s="49"/>
      <c r="CIO35" s="49"/>
      <c r="CIS35" s="49"/>
      <c r="CIT35" s="49"/>
      <c r="CIX35" s="49"/>
      <c r="CIY35" s="49"/>
      <c r="CJC35" s="49"/>
      <c r="CJD35" s="49"/>
      <c r="CJH35" s="49"/>
      <c r="CJI35" s="49"/>
      <c r="CJM35" s="49"/>
      <c r="CJN35" s="49"/>
      <c r="CJR35" s="49"/>
      <c r="CJS35" s="49"/>
      <c r="CJW35" s="49"/>
      <c r="CJX35" s="49"/>
      <c r="CKB35" s="49"/>
      <c r="CKC35" s="49"/>
      <c r="CKG35" s="49"/>
      <c r="CKH35" s="49"/>
      <c r="CKL35" s="49"/>
      <c r="CKM35" s="49"/>
      <c r="CKQ35" s="49"/>
      <c r="CKR35" s="49"/>
      <c r="CKV35" s="49"/>
      <c r="CKW35" s="49"/>
      <c r="CLA35" s="49"/>
      <c r="CLB35" s="49"/>
      <c r="CLF35" s="49"/>
      <c r="CLG35" s="49"/>
      <c r="CLK35" s="49"/>
      <c r="CLL35" s="49"/>
      <c r="CLP35" s="49"/>
      <c r="CLQ35" s="49"/>
      <c r="CLU35" s="49"/>
      <c r="CLV35" s="49"/>
      <c r="CLZ35" s="49"/>
      <c r="CMA35" s="49"/>
      <c r="CME35" s="49"/>
      <c r="CMF35" s="49"/>
      <c r="CMJ35" s="49"/>
      <c r="CMK35" s="49"/>
      <c r="CMO35" s="49"/>
      <c r="CMP35" s="49"/>
      <c r="CMT35" s="49"/>
      <c r="CMU35" s="49"/>
      <c r="CMY35" s="49"/>
      <c r="CMZ35" s="49"/>
      <c r="CND35" s="49"/>
      <c r="CNE35" s="49"/>
      <c r="CNI35" s="49"/>
      <c r="CNJ35" s="49"/>
      <c r="CNN35" s="49"/>
      <c r="CNO35" s="49"/>
      <c r="CNS35" s="49"/>
      <c r="CNT35" s="49"/>
      <c r="CNX35" s="49"/>
      <c r="CNY35" s="49"/>
      <c r="COC35" s="49"/>
      <c r="COD35" s="49"/>
      <c r="COH35" s="49"/>
      <c r="COI35" s="49"/>
      <c r="COM35" s="49"/>
      <c r="CON35" s="49"/>
      <c r="COR35" s="49"/>
      <c r="COS35" s="49"/>
      <c r="COW35" s="49"/>
      <c r="COX35" s="49"/>
      <c r="CPB35" s="49"/>
      <c r="CPC35" s="49"/>
      <c r="CPG35" s="49"/>
      <c r="CPH35" s="49"/>
      <c r="CPL35" s="49"/>
      <c r="CPM35" s="49"/>
      <c r="CPQ35" s="49"/>
      <c r="CPR35" s="49"/>
      <c r="CPV35" s="49"/>
      <c r="CPW35" s="49"/>
      <c r="CQA35" s="49"/>
      <c r="CQB35" s="49"/>
      <c r="CQF35" s="49"/>
      <c r="CQG35" s="49"/>
      <c r="CQK35" s="49"/>
      <c r="CQL35" s="49"/>
      <c r="CQP35" s="49"/>
      <c r="CQQ35" s="49"/>
      <c r="CQU35" s="49"/>
      <c r="CQV35" s="49"/>
      <c r="CQZ35" s="49"/>
      <c r="CRA35" s="49"/>
      <c r="CRE35" s="49"/>
      <c r="CRF35" s="49"/>
      <c r="CRJ35" s="49"/>
      <c r="CRK35" s="49"/>
      <c r="CRO35" s="49"/>
      <c r="CRP35" s="49"/>
      <c r="CRT35" s="49"/>
      <c r="CRU35" s="49"/>
      <c r="CRY35" s="49"/>
      <c r="CRZ35" s="49"/>
      <c r="CSD35" s="49"/>
      <c r="CSE35" s="49"/>
      <c r="CSI35" s="49"/>
      <c r="CSJ35" s="49"/>
      <c r="CSN35" s="49"/>
      <c r="CSO35" s="49"/>
      <c r="CSS35" s="49"/>
      <c r="CST35" s="49"/>
      <c r="CSX35" s="49"/>
      <c r="CSY35" s="49"/>
      <c r="CTC35" s="49"/>
      <c r="CTD35" s="49"/>
      <c r="CTH35" s="49"/>
      <c r="CTI35" s="49"/>
      <c r="CTM35" s="49"/>
      <c r="CTN35" s="49"/>
      <c r="CTR35" s="49"/>
      <c r="CTS35" s="49"/>
      <c r="CTW35" s="49"/>
      <c r="CTX35" s="49"/>
      <c r="CUB35" s="49"/>
      <c r="CUC35" s="49"/>
      <c r="CUG35" s="49"/>
      <c r="CUH35" s="49"/>
      <c r="CUL35" s="49"/>
      <c r="CUM35" s="49"/>
      <c r="CUQ35" s="49"/>
      <c r="CUR35" s="49"/>
      <c r="CUV35" s="49"/>
      <c r="CUW35" s="49"/>
      <c r="CVA35" s="49"/>
      <c r="CVB35" s="49"/>
      <c r="CVF35" s="49"/>
      <c r="CVG35" s="49"/>
      <c r="CVK35" s="49"/>
      <c r="CVL35" s="49"/>
      <c r="CVP35" s="49"/>
      <c r="CVQ35" s="49"/>
      <c r="CVU35" s="49"/>
      <c r="CVV35" s="49"/>
      <c r="CVZ35" s="49"/>
      <c r="CWA35" s="49"/>
      <c r="CWE35" s="49"/>
      <c r="CWF35" s="49"/>
      <c r="CWJ35" s="49"/>
      <c r="CWK35" s="49"/>
      <c r="CWO35" s="49"/>
      <c r="CWP35" s="49"/>
      <c r="CWT35" s="49"/>
      <c r="CWU35" s="49"/>
      <c r="CWY35" s="49"/>
      <c r="CWZ35" s="49"/>
      <c r="CXD35" s="49"/>
      <c r="CXE35" s="49"/>
      <c r="CXI35" s="49"/>
      <c r="CXJ35" s="49"/>
      <c r="CXN35" s="49"/>
      <c r="CXO35" s="49"/>
      <c r="CXS35" s="49"/>
      <c r="CXT35" s="49"/>
      <c r="CXX35" s="49"/>
      <c r="CXY35" s="49"/>
      <c r="CYC35" s="49"/>
      <c r="CYD35" s="49"/>
      <c r="CYH35" s="49"/>
      <c r="CYI35" s="49"/>
      <c r="CYM35" s="49"/>
      <c r="CYN35" s="49"/>
      <c r="CYR35" s="49"/>
      <c r="CYS35" s="49"/>
      <c r="CYW35" s="49"/>
      <c r="CYX35" s="49"/>
      <c r="CZB35" s="49"/>
      <c r="CZC35" s="49"/>
      <c r="CZG35" s="49"/>
      <c r="CZH35" s="49"/>
      <c r="CZL35" s="49"/>
      <c r="CZM35" s="49"/>
      <c r="CZQ35" s="49"/>
      <c r="CZR35" s="49"/>
      <c r="CZV35" s="49"/>
      <c r="CZW35" s="49"/>
      <c r="DAA35" s="49"/>
      <c r="DAB35" s="49"/>
      <c r="DAF35" s="49"/>
      <c r="DAG35" s="49"/>
      <c r="DAK35" s="49"/>
      <c r="DAL35" s="49"/>
      <c r="DAP35" s="49"/>
      <c r="DAQ35" s="49"/>
      <c r="DAU35" s="49"/>
      <c r="DAV35" s="49"/>
      <c r="DAZ35" s="49"/>
      <c r="DBA35" s="49"/>
      <c r="DBE35" s="49"/>
      <c r="DBF35" s="49"/>
      <c r="DBJ35" s="49"/>
      <c r="DBK35" s="49"/>
      <c r="DBO35" s="49"/>
      <c r="DBP35" s="49"/>
      <c r="DBT35" s="49"/>
      <c r="DBU35" s="49"/>
      <c r="DBY35" s="49"/>
      <c r="DBZ35" s="49"/>
      <c r="DCD35" s="49"/>
      <c r="DCE35" s="49"/>
      <c r="DCI35" s="49"/>
      <c r="DCJ35" s="49"/>
      <c r="DCN35" s="49"/>
      <c r="DCO35" s="49"/>
      <c r="DCS35" s="49"/>
      <c r="DCT35" s="49"/>
      <c r="DCX35" s="49"/>
      <c r="DCY35" s="49"/>
      <c r="DDC35" s="49"/>
      <c r="DDD35" s="49"/>
      <c r="DDH35" s="49"/>
      <c r="DDI35" s="49"/>
      <c r="DDM35" s="49"/>
      <c r="DDN35" s="49"/>
      <c r="DDR35" s="49"/>
      <c r="DDS35" s="49"/>
      <c r="DDW35" s="49"/>
      <c r="DDX35" s="49"/>
      <c r="DEB35" s="49"/>
      <c r="DEC35" s="49"/>
      <c r="DEG35" s="49"/>
      <c r="DEH35" s="49"/>
      <c r="DEL35" s="49"/>
      <c r="DEM35" s="49"/>
      <c r="DEQ35" s="49"/>
      <c r="DER35" s="49"/>
      <c r="DEV35" s="49"/>
      <c r="DEW35" s="49"/>
      <c r="DFA35" s="49"/>
      <c r="DFB35" s="49"/>
      <c r="DFF35" s="49"/>
      <c r="DFG35" s="49"/>
      <c r="DFK35" s="49"/>
      <c r="DFL35" s="49"/>
      <c r="DFP35" s="49"/>
      <c r="DFQ35" s="49"/>
      <c r="DFU35" s="49"/>
      <c r="DFV35" s="49"/>
      <c r="DFZ35" s="49"/>
      <c r="DGA35" s="49"/>
      <c r="DGE35" s="49"/>
      <c r="DGF35" s="49"/>
      <c r="DGJ35" s="49"/>
      <c r="DGK35" s="49"/>
      <c r="DGO35" s="49"/>
      <c r="DGP35" s="49"/>
      <c r="DGT35" s="49"/>
      <c r="DGU35" s="49"/>
      <c r="DGY35" s="49"/>
      <c r="DGZ35" s="49"/>
      <c r="DHD35" s="49"/>
      <c r="DHE35" s="49"/>
      <c r="DHI35" s="49"/>
      <c r="DHJ35" s="49"/>
      <c r="DHN35" s="49"/>
      <c r="DHO35" s="49"/>
      <c r="DHS35" s="49"/>
      <c r="DHT35" s="49"/>
      <c r="DHX35" s="49"/>
      <c r="DHY35" s="49"/>
      <c r="DIC35" s="49"/>
      <c r="DID35" s="49"/>
      <c r="DIH35" s="49"/>
      <c r="DII35" s="49"/>
      <c r="DIM35" s="49"/>
      <c r="DIN35" s="49"/>
      <c r="DIR35" s="49"/>
      <c r="DIS35" s="49"/>
      <c r="DIW35" s="49"/>
      <c r="DIX35" s="49"/>
      <c r="DJB35" s="49"/>
      <c r="DJC35" s="49"/>
      <c r="DJG35" s="49"/>
      <c r="DJH35" s="49"/>
      <c r="DJL35" s="49"/>
      <c r="DJM35" s="49"/>
      <c r="DJQ35" s="49"/>
      <c r="DJR35" s="49"/>
      <c r="DJV35" s="49"/>
      <c r="DJW35" s="49"/>
      <c r="DKA35" s="49"/>
      <c r="DKB35" s="49"/>
      <c r="DKF35" s="49"/>
      <c r="DKG35" s="49"/>
      <c r="DKK35" s="49"/>
      <c r="DKL35" s="49"/>
      <c r="DKP35" s="49"/>
      <c r="DKQ35" s="49"/>
      <c r="DKU35" s="49"/>
      <c r="DKV35" s="49"/>
      <c r="DKZ35" s="49"/>
      <c r="DLA35" s="49"/>
      <c r="DLE35" s="49"/>
      <c r="DLF35" s="49"/>
      <c r="DLJ35" s="49"/>
      <c r="DLK35" s="49"/>
      <c r="DLO35" s="49"/>
      <c r="DLP35" s="49"/>
      <c r="DLT35" s="49"/>
      <c r="DLU35" s="49"/>
      <c r="DLY35" s="49"/>
      <c r="DLZ35" s="49"/>
      <c r="DMD35" s="49"/>
      <c r="DME35" s="49"/>
      <c r="DMI35" s="49"/>
      <c r="DMJ35" s="49"/>
      <c r="DMN35" s="49"/>
      <c r="DMO35" s="49"/>
      <c r="DMS35" s="49"/>
      <c r="DMT35" s="49"/>
      <c r="DMX35" s="49"/>
      <c r="DMY35" s="49"/>
      <c r="DNC35" s="49"/>
      <c r="DND35" s="49"/>
      <c r="DNH35" s="49"/>
      <c r="DNI35" s="49"/>
      <c r="DNM35" s="49"/>
      <c r="DNN35" s="49"/>
      <c r="DNR35" s="49"/>
      <c r="DNS35" s="49"/>
      <c r="DNW35" s="49"/>
      <c r="DNX35" s="49"/>
      <c r="DOB35" s="49"/>
      <c r="DOC35" s="49"/>
      <c r="DOG35" s="49"/>
      <c r="DOH35" s="49"/>
      <c r="DOL35" s="49"/>
      <c r="DOM35" s="49"/>
      <c r="DOQ35" s="49"/>
      <c r="DOR35" s="49"/>
      <c r="DOV35" s="49"/>
      <c r="DOW35" s="49"/>
      <c r="DPA35" s="49"/>
      <c r="DPB35" s="49"/>
      <c r="DPF35" s="49"/>
      <c r="DPG35" s="49"/>
      <c r="DPK35" s="49"/>
      <c r="DPL35" s="49"/>
      <c r="DPP35" s="49"/>
      <c r="DPQ35" s="49"/>
      <c r="DPU35" s="49"/>
      <c r="DPV35" s="49"/>
      <c r="DPZ35" s="49"/>
      <c r="DQA35" s="49"/>
      <c r="DQE35" s="49"/>
      <c r="DQF35" s="49"/>
      <c r="DQJ35" s="49"/>
      <c r="DQK35" s="49"/>
      <c r="DQO35" s="49"/>
      <c r="DQP35" s="49"/>
      <c r="DQT35" s="49"/>
      <c r="DQU35" s="49"/>
      <c r="DQY35" s="49"/>
      <c r="DQZ35" s="49"/>
      <c r="DRD35" s="49"/>
      <c r="DRE35" s="49"/>
      <c r="DRI35" s="49"/>
      <c r="DRJ35" s="49"/>
      <c r="DRN35" s="49"/>
      <c r="DRO35" s="49"/>
      <c r="DRS35" s="49"/>
      <c r="DRT35" s="49"/>
      <c r="DRX35" s="49"/>
      <c r="DRY35" s="49"/>
      <c r="DSC35" s="49"/>
      <c r="DSD35" s="49"/>
      <c r="DSH35" s="49"/>
      <c r="DSI35" s="49"/>
      <c r="DSM35" s="49"/>
      <c r="DSN35" s="49"/>
      <c r="DSR35" s="49"/>
      <c r="DSS35" s="49"/>
      <c r="DSW35" s="49"/>
      <c r="DSX35" s="49"/>
      <c r="DTB35" s="49"/>
      <c r="DTC35" s="49"/>
      <c r="DTG35" s="49"/>
      <c r="DTH35" s="49"/>
      <c r="DTL35" s="49"/>
      <c r="DTM35" s="49"/>
      <c r="DTQ35" s="49"/>
      <c r="DTR35" s="49"/>
      <c r="DTV35" s="49"/>
      <c r="DTW35" s="49"/>
      <c r="DUA35" s="49"/>
      <c r="DUB35" s="49"/>
      <c r="DUF35" s="49"/>
      <c r="DUG35" s="49"/>
      <c r="DUK35" s="49"/>
      <c r="DUL35" s="49"/>
      <c r="DUP35" s="49"/>
      <c r="DUQ35" s="49"/>
      <c r="DUU35" s="49"/>
      <c r="DUV35" s="49"/>
      <c r="DUZ35" s="49"/>
      <c r="DVA35" s="49"/>
      <c r="DVE35" s="49"/>
      <c r="DVF35" s="49"/>
      <c r="DVJ35" s="49"/>
      <c r="DVK35" s="49"/>
      <c r="DVO35" s="49"/>
      <c r="DVP35" s="49"/>
      <c r="DVT35" s="49"/>
      <c r="DVU35" s="49"/>
      <c r="DVY35" s="49"/>
      <c r="DVZ35" s="49"/>
      <c r="DWD35" s="49"/>
      <c r="DWE35" s="49"/>
      <c r="DWI35" s="49"/>
      <c r="DWJ35" s="49"/>
      <c r="DWN35" s="49"/>
      <c r="DWO35" s="49"/>
      <c r="DWS35" s="49"/>
      <c r="DWT35" s="49"/>
      <c r="DWX35" s="49"/>
      <c r="DWY35" s="49"/>
      <c r="DXC35" s="49"/>
      <c r="DXD35" s="49"/>
      <c r="DXH35" s="49"/>
      <c r="DXI35" s="49"/>
      <c r="DXM35" s="49"/>
      <c r="DXN35" s="49"/>
      <c r="DXR35" s="49"/>
      <c r="DXS35" s="49"/>
      <c r="DXW35" s="49"/>
      <c r="DXX35" s="49"/>
      <c r="DYB35" s="49"/>
      <c r="DYC35" s="49"/>
      <c r="DYG35" s="49"/>
      <c r="DYH35" s="49"/>
      <c r="DYL35" s="49"/>
      <c r="DYM35" s="49"/>
      <c r="DYQ35" s="49"/>
      <c r="DYR35" s="49"/>
      <c r="DYV35" s="49"/>
      <c r="DYW35" s="49"/>
      <c r="DZA35" s="49"/>
      <c r="DZB35" s="49"/>
      <c r="DZF35" s="49"/>
      <c r="DZG35" s="49"/>
      <c r="DZK35" s="49"/>
      <c r="DZL35" s="49"/>
      <c r="DZP35" s="49"/>
      <c r="DZQ35" s="49"/>
      <c r="DZU35" s="49"/>
      <c r="DZV35" s="49"/>
      <c r="DZZ35" s="49"/>
      <c r="EAA35" s="49"/>
      <c r="EAE35" s="49"/>
      <c r="EAF35" s="49"/>
      <c r="EAJ35" s="49"/>
      <c r="EAK35" s="49"/>
      <c r="EAO35" s="49"/>
      <c r="EAP35" s="49"/>
      <c r="EAT35" s="49"/>
      <c r="EAU35" s="49"/>
      <c r="EAY35" s="49"/>
      <c r="EAZ35" s="49"/>
      <c r="EBD35" s="49"/>
      <c r="EBE35" s="49"/>
      <c r="EBI35" s="49"/>
      <c r="EBJ35" s="49"/>
      <c r="EBN35" s="49"/>
      <c r="EBO35" s="49"/>
      <c r="EBS35" s="49"/>
      <c r="EBT35" s="49"/>
      <c r="EBX35" s="49"/>
      <c r="EBY35" s="49"/>
      <c r="ECC35" s="49"/>
      <c r="ECD35" s="49"/>
      <c r="ECH35" s="49"/>
      <c r="ECI35" s="49"/>
      <c r="ECM35" s="49"/>
      <c r="ECN35" s="49"/>
      <c r="ECR35" s="49"/>
      <c r="ECS35" s="49"/>
      <c r="ECW35" s="49"/>
      <c r="ECX35" s="49"/>
      <c r="EDB35" s="49"/>
      <c r="EDC35" s="49"/>
      <c r="EDG35" s="49"/>
      <c r="EDH35" s="49"/>
      <c r="EDL35" s="49"/>
      <c r="EDM35" s="49"/>
      <c r="EDQ35" s="49"/>
      <c r="EDR35" s="49"/>
      <c r="EDV35" s="49"/>
      <c r="EDW35" s="49"/>
      <c r="EEA35" s="49"/>
      <c r="EEB35" s="49"/>
      <c r="EEF35" s="49"/>
      <c r="EEG35" s="49"/>
      <c r="EEK35" s="49"/>
      <c r="EEL35" s="49"/>
      <c r="EEP35" s="49"/>
      <c r="EEQ35" s="49"/>
      <c r="EEU35" s="49"/>
      <c r="EEV35" s="49"/>
      <c r="EEZ35" s="49"/>
      <c r="EFA35" s="49"/>
      <c r="EFE35" s="49"/>
      <c r="EFF35" s="49"/>
      <c r="EFJ35" s="49"/>
      <c r="EFK35" s="49"/>
      <c r="EFO35" s="49"/>
      <c r="EFP35" s="49"/>
      <c r="EFT35" s="49"/>
      <c r="EFU35" s="49"/>
      <c r="EFY35" s="49"/>
      <c r="EFZ35" s="49"/>
      <c r="EGD35" s="49"/>
      <c r="EGE35" s="49"/>
      <c r="EGI35" s="49"/>
      <c r="EGJ35" s="49"/>
      <c r="EGN35" s="49"/>
      <c r="EGO35" s="49"/>
      <c r="EGS35" s="49"/>
      <c r="EGT35" s="49"/>
      <c r="EGX35" s="49"/>
      <c r="EGY35" s="49"/>
      <c r="EHC35" s="49"/>
      <c r="EHD35" s="49"/>
      <c r="EHH35" s="49"/>
      <c r="EHI35" s="49"/>
      <c r="EHM35" s="49"/>
      <c r="EHN35" s="49"/>
      <c r="EHR35" s="49"/>
      <c r="EHS35" s="49"/>
      <c r="EHW35" s="49"/>
      <c r="EHX35" s="49"/>
      <c r="EIB35" s="49"/>
      <c r="EIC35" s="49"/>
      <c r="EIG35" s="49"/>
      <c r="EIH35" s="49"/>
      <c r="EIL35" s="49"/>
      <c r="EIM35" s="49"/>
      <c r="EIQ35" s="49"/>
      <c r="EIR35" s="49"/>
      <c r="EIV35" s="49"/>
      <c r="EIW35" s="49"/>
      <c r="EJA35" s="49"/>
      <c r="EJB35" s="49"/>
      <c r="EJF35" s="49"/>
      <c r="EJG35" s="49"/>
      <c r="EJK35" s="49"/>
      <c r="EJL35" s="49"/>
      <c r="EJP35" s="49"/>
      <c r="EJQ35" s="49"/>
      <c r="EJU35" s="49"/>
      <c r="EJV35" s="49"/>
      <c r="EJZ35" s="49"/>
      <c r="EKA35" s="49"/>
      <c r="EKE35" s="49"/>
      <c r="EKF35" s="49"/>
      <c r="EKJ35" s="49"/>
      <c r="EKK35" s="49"/>
      <c r="EKO35" s="49"/>
      <c r="EKP35" s="49"/>
      <c r="EKT35" s="49"/>
      <c r="EKU35" s="49"/>
      <c r="EKY35" s="49"/>
      <c r="EKZ35" s="49"/>
      <c r="ELD35" s="49"/>
      <c r="ELE35" s="49"/>
      <c r="ELI35" s="49"/>
      <c r="ELJ35" s="49"/>
      <c r="ELN35" s="49"/>
      <c r="ELO35" s="49"/>
      <c r="ELS35" s="49"/>
      <c r="ELT35" s="49"/>
      <c r="ELX35" s="49"/>
      <c r="ELY35" s="49"/>
      <c r="EMC35" s="49"/>
      <c r="EMD35" s="49"/>
      <c r="EMH35" s="49"/>
      <c r="EMI35" s="49"/>
      <c r="EMM35" s="49"/>
      <c r="EMN35" s="49"/>
      <c r="EMR35" s="49"/>
      <c r="EMS35" s="49"/>
      <c r="EMW35" s="49"/>
      <c r="EMX35" s="49"/>
      <c r="ENB35" s="49"/>
      <c r="ENC35" s="49"/>
      <c r="ENG35" s="49"/>
      <c r="ENH35" s="49"/>
      <c r="ENL35" s="49"/>
      <c r="ENM35" s="49"/>
      <c r="ENQ35" s="49"/>
      <c r="ENR35" s="49"/>
      <c r="ENV35" s="49"/>
      <c r="ENW35" s="49"/>
      <c r="EOA35" s="49"/>
      <c r="EOB35" s="49"/>
      <c r="EOF35" s="49"/>
      <c r="EOG35" s="49"/>
      <c r="EOK35" s="49"/>
      <c r="EOL35" s="49"/>
      <c r="EOP35" s="49"/>
      <c r="EOQ35" s="49"/>
      <c r="EOU35" s="49"/>
      <c r="EOV35" s="49"/>
      <c r="EOZ35" s="49"/>
      <c r="EPA35" s="49"/>
      <c r="EPE35" s="49"/>
      <c r="EPF35" s="49"/>
      <c r="EPJ35" s="49"/>
      <c r="EPK35" s="49"/>
      <c r="EPO35" s="49"/>
      <c r="EPP35" s="49"/>
      <c r="EPT35" s="49"/>
      <c r="EPU35" s="49"/>
      <c r="EPY35" s="49"/>
      <c r="EPZ35" s="49"/>
      <c r="EQD35" s="49"/>
      <c r="EQE35" s="49"/>
      <c r="EQI35" s="49"/>
      <c r="EQJ35" s="49"/>
      <c r="EQN35" s="49"/>
      <c r="EQO35" s="49"/>
      <c r="EQS35" s="49"/>
      <c r="EQT35" s="49"/>
      <c r="EQX35" s="49"/>
      <c r="EQY35" s="49"/>
      <c r="ERC35" s="49"/>
      <c r="ERD35" s="49"/>
      <c r="ERH35" s="49"/>
      <c r="ERI35" s="49"/>
      <c r="ERM35" s="49"/>
      <c r="ERN35" s="49"/>
      <c r="ERR35" s="49"/>
      <c r="ERS35" s="49"/>
      <c r="ERW35" s="49"/>
      <c r="ERX35" s="49"/>
      <c r="ESB35" s="49"/>
      <c r="ESC35" s="49"/>
      <c r="ESG35" s="49"/>
      <c r="ESH35" s="49"/>
      <c r="ESL35" s="49"/>
      <c r="ESM35" s="49"/>
      <c r="ESQ35" s="49"/>
      <c r="ESR35" s="49"/>
      <c r="ESV35" s="49"/>
      <c r="ESW35" s="49"/>
      <c r="ETA35" s="49"/>
      <c r="ETB35" s="49"/>
      <c r="ETF35" s="49"/>
      <c r="ETG35" s="49"/>
      <c r="ETK35" s="49"/>
      <c r="ETL35" s="49"/>
      <c r="ETP35" s="49"/>
      <c r="ETQ35" s="49"/>
      <c r="ETU35" s="49"/>
      <c r="ETV35" s="49"/>
      <c r="ETZ35" s="49"/>
      <c r="EUA35" s="49"/>
      <c r="EUE35" s="49"/>
      <c r="EUF35" s="49"/>
      <c r="EUJ35" s="49"/>
      <c r="EUK35" s="49"/>
      <c r="EUO35" s="49"/>
      <c r="EUP35" s="49"/>
      <c r="EUT35" s="49"/>
      <c r="EUU35" s="49"/>
      <c r="EUY35" s="49"/>
      <c r="EUZ35" s="49"/>
      <c r="EVD35" s="49"/>
      <c r="EVE35" s="49"/>
      <c r="EVI35" s="49"/>
      <c r="EVJ35" s="49"/>
      <c r="EVN35" s="49"/>
      <c r="EVO35" s="49"/>
      <c r="EVS35" s="49"/>
      <c r="EVT35" s="49"/>
      <c r="EVX35" s="49"/>
      <c r="EVY35" s="49"/>
      <c r="EWC35" s="49"/>
      <c r="EWD35" s="49"/>
      <c r="EWH35" s="49"/>
      <c r="EWI35" s="49"/>
      <c r="EWM35" s="49"/>
      <c r="EWN35" s="49"/>
      <c r="EWR35" s="49"/>
      <c r="EWS35" s="49"/>
      <c r="EWW35" s="49"/>
      <c r="EWX35" s="49"/>
      <c r="EXB35" s="49"/>
      <c r="EXC35" s="49"/>
      <c r="EXG35" s="49"/>
      <c r="EXH35" s="49"/>
      <c r="EXL35" s="49"/>
      <c r="EXM35" s="49"/>
      <c r="EXQ35" s="49"/>
      <c r="EXR35" s="49"/>
      <c r="EXV35" s="49"/>
      <c r="EXW35" s="49"/>
      <c r="EYA35" s="49"/>
      <c r="EYB35" s="49"/>
      <c r="EYF35" s="49"/>
      <c r="EYG35" s="49"/>
      <c r="EYK35" s="49"/>
      <c r="EYL35" s="49"/>
      <c r="EYP35" s="49"/>
      <c r="EYQ35" s="49"/>
      <c r="EYU35" s="49"/>
      <c r="EYV35" s="49"/>
      <c r="EYZ35" s="49"/>
      <c r="EZA35" s="49"/>
      <c r="EZE35" s="49"/>
      <c r="EZF35" s="49"/>
      <c r="EZJ35" s="49"/>
      <c r="EZK35" s="49"/>
      <c r="EZO35" s="49"/>
      <c r="EZP35" s="49"/>
      <c r="EZT35" s="49"/>
      <c r="EZU35" s="49"/>
      <c r="EZY35" s="49"/>
      <c r="EZZ35" s="49"/>
      <c r="FAD35" s="49"/>
      <c r="FAE35" s="49"/>
      <c r="FAI35" s="49"/>
      <c r="FAJ35" s="49"/>
      <c r="FAN35" s="49"/>
      <c r="FAO35" s="49"/>
      <c r="FAS35" s="49"/>
      <c r="FAT35" s="49"/>
      <c r="FAX35" s="49"/>
      <c r="FAY35" s="49"/>
      <c r="FBC35" s="49"/>
      <c r="FBD35" s="49"/>
      <c r="FBH35" s="49"/>
      <c r="FBI35" s="49"/>
      <c r="FBM35" s="49"/>
      <c r="FBN35" s="49"/>
      <c r="FBR35" s="49"/>
      <c r="FBS35" s="49"/>
      <c r="FBW35" s="49"/>
      <c r="FBX35" s="49"/>
      <c r="FCB35" s="49"/>
      <c r="FCC35" s="49"/>
      <c r="FCG35" s="49"/>
      <c r="FCH35" s="49"/>
      <c r="FCL35" s="49"/>
      <c r="FCM35" s="49"/>
      <c r="FCQ35" s="49"/>
      <c r="FCR35" s="49"/>
      <c r="FCV35" s="49"/>
      <c r="FCW35" s="49"/>
      <c r="FDA35" s="49"/>
      <c r="FDB35" s="49"/>
      <c r="FDF35" s="49"/>
      <c r="FDG35" s="49"/>
      <c r="FDK35" s="49"/>
      <c r="FDL35" s="49"/>
      <c r="FDP35" s="49"/>
      <c r="FDQ35" s="49"/>
      <c r="FDU35" s="49"/>
      <c r="FDV35" s="49"/>
      <c r="FDZ35" s="49"/>
      <c r="FEA35" s="49"/>
      <c r="FEE35" s="49"/>
      <c r="FEF35" s="49"/>
      <c r="FEJ35" s="49"/>
      <c r="FEK35" s="49"/>
      <c r="FEO35" s="49"/>
      <c r="FEP35" s="49"/>
      <c r="FET35" s="49"/>
      <c r="FEU35" s="49"/>
      <c r="FEY35" s="49"/>
      <c r="FEZ35" s="49"/>
      <c r="FFD35" s="49"/>
      <c r="FFE35" s="49"/>
      <c r="FFI35" s="49"/>
      <c r="FFJ35" s="49"/>
      <c r="FFN35" s="49"/>
      <c r="FFO35" s="49"/>
      <c r="FFS35" s="49"/>
      <c r="FFT35" s="49"/>
      <c r="FFX35" s="49"/>
      <c r="FFY35" s="49"/>
      <c r="FGC35" s="49"/>
      <c r="FGD35" s="49"/>
      <c r="FGH35" s="49"/>
      <c r="FGI35" s="49"/>
      <c r="FGM35" s="49"/>
      <c r="FGN35" s="49"/>
      <c r="FGR35" s="49"/>
      <c r="FGS35" s="49"/>
      <c r="FGW35" s="49"/>
      <c r="FGX35" s="49"/>
      <c r="FHB35" s="49"/>
      <c r="FHC35" s="49"/>
      <c r="FHG35" s="49"/>
      <c r="FHH35" s="49"/>
      <c r="FHL35" s="49"/>
      <c r="FHM35" s="49"/>
      <c r="FHQ35" s="49"/>
      <c r="FHR35" s="49"/>
      <c r="FHV35" s="49"/>
      <c r="FHW35" s="49"/>
      <c r="FIA35" s="49"/>
      <c r="FIB35" s="49"/>
      <c r="FIF35" s="49"/>
      <c r="FIG35" s="49"/>
      <c r="FIK35" s="49"/>
      <c r="FIL35" s="49"/>
      <c r="FIP35" s="49"/>
      <c r="FIQ35" s="49"/>
      <c r="FIU35" s="49"/>
      <c r="FIV35" s="49"/>
      <c r="FIZ35" s="49"/>
      <c r="FJA35" s="49"/>
      <c r="FJE35" s="49"/>
      <c r="FJF35" s="49"/>
      <c r="FJJ35" s="49"/>
      <c r="FJK35" s="49"/>
      <c r="FJO35" s="49"/>
      <c r="FJP35" s="49"/>
      <c r="FJT35" s="49"/>
      <c r="FJU35" s="49"/>
      <c r="FJY35" s="49"/>
      <c r="FJZ35" s="49"/>
      <c r="FKD35" s="49"/>
      <c r="FKE35" s="49"/>
      <c r="FKI35" s="49"/>
      <c r="FKJ35" s="49"/>
      <c r="FKN35" s="49"/>
      <c r="FKO35" s="49"/>
      <c r="FKS35" s="49"/>
      <c r="FKT35" s="49"/>
      <c r="FKX35" s="49"/>
      <c r="FKY35" s="49"/>
      <c r="FLC35" s="49"/>
      <c r="FLD35" s="49"/>
      <c r="FLH35" s="49"/>
      <c r="FLI35" s="49"/>
      <c r="FLM35" s="49"/>
      <c r="FLN35" s="49"/>
      <c r="FLR35" s="49"/>
      <c r="FLS35" s="49"/>
      <c r="FLW35" s="49"/>
      <c r="FLX35" s="49"/>
      <c r="FMB35" s="49"/>
      <c r="FMC35" s="49"/>
      <c r="FMG35" s="49"/>
      <c r="FMH35" s="49"/>
      <c r="FML35" s="49"/>
      <c r="FMM35" s="49"/>
      <c r="FMQ35" s="49"/>
      <c r="FMR35" s="49"/>
      <c r="FMV35" s="49"/>
      <c r="FMW35" s="49"/>
      <c r="FNA35" s="49"/>
      <c r="FNB35" s="49"/>
      <c r="FNF35" s="49"/>
      <c r="FNG35" s="49"/>
      <c r="FNK35" s="49"/>
      <c r="FNL35" s="49"/>
      <c r="FNP35" s="49"/>
      <c r="FNQ35" s="49"/>
      <c r="FNU35" s="49"/>
      <c r="FNV35" s="49"/>
      <c r="FNZ35" s="49"/>
      <c r="FOA35" s="49"/>
      <c r="FOE35" s="49"/>
      <c r="FOF35" s="49"/>
      <c r="FOJ35" s="49"/>
      <c r="FOK35" s="49"/>
      <c r="FOO35" s="49"/>
      <c r="FOP35" s="49"/>
      <c r="FOT35" s="49"/>
      <c r="FOU35" s="49"/>
      <c r="FOY35" s="49"/>
      <c r="FOZ35" s="49"/>
      <c r="FPD35" s="49"/>
      <c r="FPE35" s="49"/>
      <c r="FPI35" s="49"/>
      <c r="FPJ35" s="49"/>
      <c r="FPN35" s="49"/>
      <c r="FPO35" s="49"/>
      <c r="FPS35" s="49"/>
      <c r="FPT35" s="49"/>
      <c r="FPX35" s="49"/>
      <c r="FPY35" s="49"/>
      <c r="FQC35" s="49"/>
      <c r="FQD35" s="49"/>
      <c r="FQH35" s="49"/>
      <c r="FQI35" s="49"/>
      <c r="FQM35" s="49"/>
      <c r="FQN35" s="49"/>
      <c r="FQR35" s="49"/>
      <c r="FQS35" s="49"/>
      <c r="FQW35" s="49"/>
      <c r="FQX35" s="49"/>
      <c r="FRB35" s="49"/>
      <c r="FRC35" s="49"/>
      <c r="FRG35" s="49"/>
      <c r="FRH35" s="49"/>
      <c r="FRL35" s="49"/>
      <c r="FRM35" s="49"/>
      <c r="FRQ35" s="49"/>
      <c r="FRR35" s="49"/>
      <c r="FRV35" s="49"/>
      <c r="FRW35" s="49"/>
      <c r="FSA35" s="49"/>
      <c r="FSB35" s="49"/>
      <c r="FSF35" s="49"/>
      <c r="FSG35" s="49"/>
      <c r="FSK35" s="49"/>
      <c r="FSL35" s="49"/>
      <c r="FSP35" s="49"/>
      <c r="FSQ35" s="49"/>
      <c r="FSU35" s="49"/>
      <c r="FSV35" s="49"/>
      <c r="FSZ35" s="49"/>
      <c r="FTA35" s="49"/>
      <c r="FTE35" s="49"/>
      <c r="FTF35" s="49"/>
      <c r="FTJ35" s="49"/>
      <c r="FTK35" s="49"/>
      <c r="FTO35" s="49"/>
      <c r="FTP35" s="49"/>
      <c r="FTT35" s="49"/>
      <c r="FTU35" s="49"/>
      <c r="FTY35" s="49"/>
      <c r="FTZ35" s="49"/>
      <c r="FUD35" s="49"/>
      <c r="FUE35" s="49"/>
      <c r="FUI35" s="49"/>
      <c r="FUJ35" s="49"/>
      <c r="FUN35" s="49"/>
      <c r="FUO35" s="49"/>
      <c r="FUS35" s="49"/>
      <c r="FUT35" s="49"/>
      <c r="FUX35" s="49"/>
      <c r="FUY35" s="49"/>
      <c r="FVC35" s="49"/>
      <c r="FVD35" s="49"/>
      <c r="FVH35" s="49"/>
      <c r="FVI35" s="49"/>
      <c r="FVM35" s="49"/>
      <c r="FVN35" s="49"/>
      <c r="FVR35" s="49"/>
      <c r="FVS35" s="49"/>
      <c r="FVW35" s="49"/>
      <c r="FVX35" s="49"/>
      <c r="FWB35" s="49"/>
      <c r="FWC35" s="49"/>
      <c r="FWG35" s="49"/>
      <c r="FWH35" s="49"/>
      <c r="FWL35" s="49"/>
      <c r="FWM35" s="49"/>
      <c r="FWQ35" s="49"/>
      <c r="FWR35" s="49"/>
      <c r="FWV35" s="49"/>
      <c r="FWW35" s="49"/>
      <c r="FXA35" s="49"/>
      <c r="FXB35" s="49"/>
      <c r="FXF35" s="49"/>
      <c r="FXG35" s="49"/>
      <c r="FXK35" s="49"/>
      <c r="FXL35" s="49"/>
      <c r="FXP35" s="49"/>
      <c r="FXQ35" s="49"/>
      <c r="FXU35" s="49"/>
      <c r="FXV35" s="49"/>
      <c r="FXZ35" s="49"/>
      <c r="FYA35" s="49"/>
      <c r="FYE35" s="49"/>
      <c r="FYF35" s="49"/>
      <c r="FYJ35" s="49"/>
      <c r="FYK35" s="49"/>
      <c r="FYO35" s="49"/>
      <c r="FYP35" s="49"/>
      <c r="FYT35" s="49"/>
      <c r="FYU35" s="49"/>
      <c r="FYY35" s="49"/>
      <c r="FYZ35" s="49"/>
      <c r="FZD35" s="49"/>
      <c r="FZE35" s="49"/>
      <c r="FZI35" s="49"/>
      <c r="FZJ35" s="49"/>
      <c r="FZN35" s="49"/>
      <c r="FZO35" s="49"/>
      <c r="FZS35" s="49"/>
      <c r="FZT35" s="49"/>
      <c r="FZX35" s="49"/>
      <c r="FZY35" s="49"/>
      <c r="GAC35" s="49"/>
      <c r="GAD35" s="49"/>
      <c r="GAH35" s="49"/>
      <c r="GAI35" s="49"/>
      <c r="GAM35" s="49"/>
      <c r="GAN35" s="49"/>
      <c r="GAR35" s="49"/>
      <c r="GAS35" s="49"/>
      <c r="GAW35" s="49"/>
      <c r="GAX35" s="49"/>
      <c r="GBB35" s="49"/>
      <c r="GBC35" s="49"/>
      <c r="GBG35" s="49"/>
      <c r="GBH35" s="49"/>
      <c r="GBL35" s="49"/>
      <c r="GBM35" s="49"/>
      <c r="GBQ35" s="49"/>
      <c r="GBR35" s="49"/>
      <c r="GBV35" s="49"/>
      <c r="GBW35" s="49"/>
      <c r="GCA35" s="49"/>
      <c r="GCB35" s="49"/>
      <c r="GCF35" s="49"/>
      <c r="GCG35" s="49"/>
      <c r="GCK35" s="49"/>
      <c r="GCL35" s="49"/>
      <c r="GCP35" s="49"/>
      <c r="GCQ35" s="49"/>
      <c r="GCU35" s="49"/>
      <c r="GCV35" s="49"/>
      <c r="GCZ35" s="49"/>
      <c r="GDA35" s="49"/>
      <c r="GDE35" s="49"/>
      <c r="GDF35" s="49"/>
      <c r="GDJ35" s="49"/>
      <c r="GDK35" s="49"/>
      <c r="GDO35" s="49"/>
      <c r="GDP35" s="49"/>
      <c r="GDT35" s="49"/>
      <c r="GDU35" s="49"/>
      <c r="GDY35" s="49"/>
      <c r="GDZ35" s="49"/>
      <c r="GED35" s="49"/>
      <c r="GEE35" s="49"/>
      <c r="GEI35" s="49"/>
      <c r="GEJ35" s="49"/>
      <c r="GEN35" s="49"/>
      <c r="GEO35" s="49"/>
      <c r="GES35" s="49"/>
      <c r="GET35" s="49"/>
      <c r="GEX35" s="49"/>
      <c r="GEY35" s="49"/>
      <c r="GFC35" s="49"/>
      <c r="GFD35" s="49"/>
      <c r="GFH35" s="49"/>
      <c r="GFI35" s="49"/>
      <c r="GFM35" s="49"/>
      <c r="GFN35" s="49"/>
      <c r="GFR35" s="49"/>
      <c r="GFS35" s="49"/>
      <c r="GFW35" s="49"/>
      <c r="GFX35" s="49"/>
      <c r="GGB35" s="49"/>
      <c r="GGC35" s="49"/>
      <c r="GGG35" s="49"/>
      <c r="GGH35" s="49"/>
      <c r="GGL35" s="49"/>
      <c r="GGM35" s="49"/>
      <c r="GGQ35" s="49"/>
      <c r="GGR35" s="49"/>
      <c r="GGV35" s="49"/>
      <c r="GGW35" s="49"/>
      <c r="GHA35" s="49"/>
      <c r="GHB35" s="49"/>
      <c r="GHF35" s="49"/>
      <c r="GHG35" s="49"/>
      <c r="GHK35" s="49"/>
      <c r="GHL35" s="49"/>
      <c r="GHP35" s="49"/>
      <c r="GHQ35" s="49"/>
      <c r="GHU35" s="49"/>
      <c r="GHV35" s="49"/>
      <c r="GHZ35" s="49"/>
      <c r="GIA35" s="49"/>
      <c r="GIE35" s="49"/>
      <c r="GIF35" s="49"/>
      <c r="GIJ35" s="49"/>
      <c r="GIK35" s="49"/>
      <c r="GIO35" s="49"/>
      <c r="GIP35" s="49"/>
      <c r="GIT35" s="49"/>
      <c r="GIU35" s="49"/>
      <c r="GIY35" s="49"/>
      <c r="GIZ35" s="49"/>
      <c r="GJD35" s="49"/>
      <c r="GJE35" s="49"/>
      <c r="GJI35" s="49"/>
      <c r="GJJ35" s="49"/>
      <c r="GJN35" s="49"/>
      <c r="GJO35" s="49"/>
      <c r="GJS35" s="49"/>
      <c r="GJT35" s="49"/>
      <c r="GJX35" s="49"/>
      <c r="GJY35" s="49"/>
      <c r="GKC35" s="49"/>
      <c r="GKD35" s="49"/>
      <c r="GKH35" s="49"/>
      <c r="GKI35" s="49"/>
      <c r="GKM35" s="49"/>
      <c r="GKN35" s="49"/>
      <c r="GKR35" s="49"/>
      <c r="GKS35" s="49"/>
      <c r="GKW35" s="49"/>
      <c r="GKX35" s="49"/>
      <c r="GLB35" s="49"/>
      <c r="GLC35" s="49"/>
      <c r="GLG35" s="49"/>
      <c r="GLH35" s="49"/>
      <c r="GLL35" s="49"/>
      <c r="GLM35" s="49"/>
      <c r="GLQ35" s="49"/>
      <c r="GLR35" s="49"/>
      <c r="GLV35" s="49"/>
      <c r="GLW35" s="49"/>
      <c r="GMA35" s="49"/>
      <c r="GMB35" s="49"/>
      <c r="GMF35" s="49"/>
      <c r="GMG35" s="49"/>
      <c r="GMK35" s="49"/>
      <c r="GML35" s="49"/>
      <c r="GMP35" s="49"/>
      <c r="GMQ35" s="49"/>
      <c r="GMU35" s="49"/>
      <c r="GMV35" s="49"/>
      <c r="GMZ35" s="49"/>
      <c r="GNA35" s="49"/>
      <c r="GNE35" s="49"/>
      <c r="GNF35" s="49"/>
      <c r="GNJ35" s="49"/>
      <c r="GNK35" s="49"/>
      <c r="GNO35" s="49"/>
      <c r="GNP35" s="49"/>
      <c r="GNT35" s="49"/>
      <c r="GNU35" s="49"/>
      <c r="GNY35" s="49"/>
      <c r="GNZ35" s="49"/>
      <c r="GOD35" s="49"/>
      <c r="GOE35" s="49"/>
      <c r="GOI35" s="49"/>
      <c r="GOJ35" s="49"/>
      <c r="GON35" s="49"/>
      <c r="GOO35" s="49"/>
      <c r="GOS35" s="49"/>
      <c r="GOT35" s="49"/>
      <c r="GOX35" s="49"/>
      <c r="GOY35" s="49"/>
      <c r="GPC35" s="49"/>
      <c r="GPD35" s="49"/>
      <c r="GPH35" s="49"/>
      <c r="GPI35" s="49"/>
      <c r="GPM35" s="49"/>
      <c r="GPN35" s="49"/>
      <c r="GPR35" s="49"/>
      <c r="GPS35" s="49"/>
      <c r="GPW35" s="49"/>
      <c r="GPX35" s="49"/>
      <c r="GQB35" s="49"/>
      <c r="GQC35" s="49"/>
      <c r="GQG35" s="49"/>
      <c r="GQH35" s="49"/>
      <c r="GQL35" s="49"/>
      <c r="GQM35" s="49"/>
      <c r="GQQ35" s="49"/>
      <c r="GQR35" s="49"/>
      <c r="GQV35" s="49"/>
      <c r="GQW35" s="49"/>
      <c r="GRA35" s="49"/>
      <c r="GRB35" s="49"/>
      <c r="GRF35" s="49"/>
      <c r="GRG35" s="49"/>
      <c r="GRK35" s="49"/>
      <c r="GRL35" s="49"/>
      <c r="GRP35" s="49"/>
      <c r="GRQ35" s="49"/>
      <c r="GRU35" s="49"/>
      <c r="GRV35" s="49"/>
      <c r="GRZ35" s="49"/>
      <c r="GSA35" s="49"/>
      <c r="GSE35" s="49"/>
      <c r="GSF35" s="49"/>
      <c r="GSJ35" s="49"/>
      <c r="GSK35" s="49"/>
      <c r="GSO35" s="49"/>
      <c r="GSP35" s="49"/>
      <c r="GST35" s="49"/>
      <c r="GSU35" s="49"/>
      <c r="GSY35" s="49"/>
      <c r="GSZ35" s="49"/>
      <c r="GTD35" s="49"/>
      <c r="GTE35" s="49"/>
      <c r="GTI35" s="49"/>
      <c r="GTJ35" s="49"/>
      <c r="GTN35" s="49"/>
      <c r="GTO35" s="49"/>
      <c r="GTS35" s="49"/>
      <c r="GTT35" s="49"/>
      <c r="GTX35" s="49"/>
      <c r="GTY35" s="49"/>
      <c r="GUC35" s="49"/>
      <c r="GUD35" s="49"/>
      <c r="GUH35" s="49"/>
      <c r="GUI35" s="49"/>
      <c r="GUM35" s="49"/>
      <c r="GUN35" s="49"/>
      <c r="GUR35" s="49"/>
      <c r="GUS35" s="49"/>
      <c r="GUW35" s="49"/>
      <c r="GUX35" s="49"/>
      <c r="GVB35" s="49"/>
      <c r="GVC35" s="49"/>
      <c r="GVG35" s="49"/>
      <c r="GVH35" s="49"/>
      <c r="GVL35" s="49"/>
      <c r="GVM35" s="49"/>
      <c r="GVQ35" s="49"/>
      <c r="GVR35" s="49"/>
      <c r="GVV35" s="49"/>
      <c r="GVW35" s="49"/>
      <c r="GWA35" s="49"/>
      <c r="GWB35" s="49"/>
      <c r="GWF35" s="49"/>
      <c r="GWG35" s="49"/>
      <c r="GWK35" s="49"/>
      <c r="GWL35" s="49"/>
      <c r="GWP35" s="49"/>
      <c r="GWQ35" s="49"/>
      <c r="GWU35" s="49"/>
      <c r="GWV35" s="49"/>
      <c r="GWZ35" s="49"/>
      <c r="GXA35" s="49"/>
      <c r="GXE35" s="49"/>
      <c r="GXF35" s="49"/>
      <c r="GXJ35" s="49"/>
      <c r="GXK35" s="49"/>
      <c r="GXO35" s="49"/>
      <c r="GXP35" s="49"/>
      <c r="GXT35" s="49"/>
      <c r="GXU35" s="49"/>
      <c r="GXY35" s="49"/>
      <c r="GXZ35" s="49"/>
      <c r="GYD35" s="49"/>
      <c r="GYE35" s="49"/>
      <c r="GYI35" s="49"/>
      <c r="GYJ35" s="49"/>
      <c r="GYN35" s="49"/>
      <c r="GYO35" s="49"/>
      <c r="GYS35" s="49"/>
      <c r="GYT35" s="49"/>
      <c r="GYX35" s="49"/>
      <c r="GYY35" s="49"/>
      <c r="GZC35" s="49"/>
      <c r="GZD35" s="49"/>
      <c r="GZH35" s="49"/>
      <c r="GZI35" s="49"/>
      <c r="GZM35" s="49"/>
      <c r="GZN35" s="49"/>
      <c r="GZR35" s="49"/>
      <c r="GZS35" s="49"/>
      <c r="GZW35" s="49"/>
      <c r="GZX35" s="49"/>
      <c r="HAB35" s="49"/>
      <c r="HAC35" s="49"/>
      <c r="HAG35" s="49"/>
      <c r="HAH35" s="49"/>
      <c r="HAL35" s="49"/>
      <c r="HAM35" s="49"/>
      <c r="HAQ35" s="49"/>
      <c r="HAR35" s="49"/>
      <c r="HAV35" s="49"/>
      <c r="HAW35" s="49"/>
      <c r="HBA35" s="49"/>
      <c r="HBB35" s="49"/>
      <c r="HBF35" s="49"/>
      <c r="HBG35" s="49"/>
      <c r="HBK35" s="49"/>
      <c r="HBL35" s="49"/>
      <c r="HBP35" s="49"/>
      <c r="HBQ35" s="49"/>
      <c r="HBU35" s="49"/>
      <c r="HBV35" s="49"/>
      <c r="HBZ35" s="49"/>
      <c r="HCA35" s="49"/>
      <c r="HCE35" s="49"/>
      <c r="HCF35" s="49"/>
      <c r="HCJ35" s="49"/>
      <c r="HCK35" s="49"/>
      <c r="HCO35" s="49"/>
      <c r="HCP35" s="49"/>
      <c r="HCT35" s="49"/>
      <c r="HCU35" s="49"/>
      <c r="HCY35" s="49"/>
      <c r="HCZ35" s="49"/>
      <c r="HDD35" s="49"/>
      <c r="HDE35" s="49"/>
      <c r="HDI35" s="49"/>
      <c r="HDJ35" s="49"/>
      <c r="HDN35" s="49"/>
      <c r="HDO35" s="49"/>
      <c r="HDS35" s="49"/>
      <c r="HDT35" s="49"/>
      <c r="HDX35" s="49"/>
      <c r="HDY35" s="49"/>
      <c r="HEC35" s="49"/>
      <c r="HED35" s="49"/>
      <c r="HEH35" s="49"/>
      <c r="HEI35" s="49"/>
      <c r="HEM35" s="49"/>
      <c r="HEN35" s="49"/>
      <c r="HER35" s="49"/>
      <c r="HES35" s="49"/>
      <c r="HEW35" s="49"/>
      <c r="HEX35" s="49"/>
      <c r="HFB35" s="49"/>
      <c r="HFC35" s="49"/>
      <c r="HFG35" s="49"/>
      <c r="HFH35" s="49"/>
      <c r="HFL35" s="49"/>
      <c r="HFM35" s="49"/>
      <c r="HFQ35" s="49"/>
      <c r="HFR35" s="49"/>
      <c r="HFV35" s="49"/>
      <c r="HFW35" s="49"/>
      <c r="HGA35" s="49"/>
      <c r="HGB35" s="49"/>
      <c r="HGF35" s="49"/>
      <c r="HGG35" s="49"/>
      <c r="HGK35" s="49"/>
      <c r="HGL35" s="49"/>
      <c r="HGP35" s="49"/>
      <c r="HGQ35" s="49"/>
      <c r="HGU35" s="49"/>
      <c r="HGV35" s="49"/>
      <c r="HGZ35" s="49"/>
      <c r="HHA35" s="49"/>
      <c r="HHE35" s="49"/>
      <c r="HHF35" s="49"/>
      <c r="HHJ35" s="49"/>
      <c r="HHK35" s="49"/>
      <c r="HHO35" s="49"/>
      <c r="HHP35" s="49"/>
      <c r="HHT35" s="49"/>
      <c r="HHU35" s="49"/>
      <c r="HHY35" s="49"/>
      <c r="HHZ35" s="49"/>
      <c r="HID35" s="49"/>
      <c r="HIE35" s="49"/>
      <c r="HII35" s="49"/>
      <c r="HIJ35" s="49"/>
      <c r="HIN35" s="49"/>
      <c r="HIO35" s="49"/>
      <c r="HIS35" s="49"/>
      <c r="HIT35" s="49"/>
      <c r="HIX35" s="49"/>
      <c r="HIY35" s="49"/>
      <c r="HJC35" s="49"/>
      <c r="HJD35" s="49"/>
      <c r="HJH35" s="49"/>
      <c r="HJI35" s="49"/>
      <c r="HJM35" s="49"/>
      <c r="HJN35" s="49"/>
      <c r="HJR35" s="49"/>
      <c r="HJS35" s="49"/>
      <c r="HJW35" s="49"/>
      <c r="HJX35" s="49"/>
      <c r="HKB35" s="49"/>
      <c r="HKC35" s="49"/>
      <c r="HKG35" s="49"/>
      <c r="HKH35" s="49"/>
      <c r="HKL35" s="49"/>
      <c r="HKM35" s="49"/>
      <c r="HKQ35" s="49"/>
      <c r="HKR35" s="49"/>
      <c r="HKV35" s="49"/>
      <c r="HKW35" s="49"/>
      <c r="HLA35" s="49"/>
      <c r="HLB35" s="49"/>
      <c r="HLF35" s="49"/>
      <c r="HLG35" s="49"/>
      <c r="HLK35" s="49"/>
      <c r="HLL35" s="49"/>
      <c r="HLP35" s="49"/>
      <c r="HLQ35" s="49"/>
      <c r="HLU35" s="49"/>
      <c r="HLV35" s="49"/>
      <c r="HLZ35" s="49"/>
      <c r="HMA35" s="49"/>
      <c r="HME35" s="49"/>
      <c r="HMF35" s="49"/>
      <c r="HMJ35" s="49"/>
      <c r="HMK35" s="49"/>
      <c r="HMO35" s="49"/>
      <c r="HMP35" s="49"/>
      <c r="HMT35" s="49"/>
      <c r="HMU35" s="49"/>
      <c r="HMY35" s="49"/>
      <c r="HMZ35" s="49"/>
      <c r="HND35" s="49"/>
      <c r="HNE35" s="49"/>
      <c r="HNI35" s="49"/>
      <c r="HNJ35" s="49"/>
      <c r="HNN35" s="49"/>
      <c r="HNO35" s="49"/>
      <c r="HNS35" s="49"/>
      <c r="HNT35" s="49"/>
      <c r="HNX35" s="49"/>
      <c r="HNY35" s="49"/>
      <c r="HOC35" s="49"/>
      <c r="HOD35" s="49"/>
      <c r="HOH35" s="49"/>
      <c r="HOI35" s="49"/>
      <c r="HOM35" s="49"/>
      <c r="HON35" s="49"/>
      <c r="HOR35" s="49"/>
      <c r="HOS35" s="49"/>
      <c r="HOW35" s="49"/>
      <c r="HOX35" s="49"/>
      <c r="HPB35" s="49"/>
      <c r="HPC35" s="49"/>
      <c r="HPG35" s="49"/>
      <c r="HPH35" s="49"/>
      <c r="HPL35" s="49"/>
      <c r="HPM35" s="49"/>
      <c r="HPQ35" s="49"/>
      <c r="HPR35" s="49"/>
      <c r="HPV35" s="49"/>
      <c r="HPW35" s="49"/>
      <c r="HQA35" s="49"/>
      <c r="HQB35" s="49"/>
      <c r="HQF35" s="49"/>
      <c r="HQG35" s="49"/>
      <c r="HQK35" s="49"/>
      <c r="HQL35" s="49"/>
      <c r="HQP35" s="49"/>
      <c r="HQQ35" s="49"/>
      <c r="HQU35" s="49"/>
      <c r="HQV35" s="49"/>
      <c r="HQZ35" s="49"/>
      <c r="HRA35" s="49"/>
      <c r="HRE35" s="49"/>
      <c r="HRF35" s="49"/>
      <c r="HRJ35" s="49"/>
      <c r="HRK35" s="49"/>
      <c r="HRO35" s="49"/>
      <c r="HRP35" s="49"/>
      <c r="HRT35" s="49"/>
      <c r="HRU35" s="49"/>
      <c r="HRY35" s="49"/>
      <c r="HRZ35" s="49"/>
      <c r="HSD35" s="49"/>
      <c r="HSE35" s="49"/>
      <c r="HSI35" s="49"/>
      <c r="HSJ35" s="49"/>
      <c r="HSN35" s="49"/>
      <c r="HSO35" s="49"/>
      <c r="HSS35" s="49"/>
      <c r="HST35" s="49"/>
      <c r="HSX35" s="49"/>
      <c r="HSY35" s="49"/>
      <c r="HTC35" s="49"/>
      <c r="HTD35" s="49"/>
      <c r="HTH35" s="49"/>
      <c r="HTI35" s="49"/>
      <c r="HTM35" s="49"/>
      <c r="HTN35" s="49"/>
      <c r="HTR35" s="49"/>
      <c r="HTS35" s="49"/>
      <c r="HTW35" s="49"/>
      <c r="HTX35" s="49"/>
      <c r="HUB35" s="49"/>
      <c r="HUC35" s="49"/>
      <c r="HUG35" s="49"/>
      <c r="HUH35" s="49"/>
      <c r="HUL35" s="49"/>
      <c r="HUM35" s="49"/>
      <c r="HUQ35" s="49"/>
      <c r="HUR35" s="49"/>
      <c r="HUV35" s="49"/>
      <c r="HUW35" s="49"/>
      <c r="HVA35" s="49"/>
      <c r="HVB35" s="49"/>
      <c r="HVF35" s="49"/>
      <c r="HVG35" s="49"/>
      <c r="HVK35" s="49"/>
      <c r="HVL35" s="49"/>
      <c r="HVP35" s="49"/>
      <c r="HVQ35" s="49"/>
      <c r="HVU35" s="49"/>
      <c r="HVV35" s="49"/>
      <c r="HVZ35" s="49"/>
      <c r="HWA35" s="49"/>
      <c r="HWE35" s="49"/>
      <c r="HWF35" s="49"/>
      <c r="HWJ35" s="49"/>
      <c r="HWK35" s="49"/>
      <c r="HWO35" s="49"/>
      <c r="HWP35" s="49"/>
      <c r="HWT35" s="49"/>
      <c r="HWU35" s="49"/>
      <c r="HWY35" s="49"/>
      <c r="HWZ35" s="49"/>
      <c r="HXD35" s="49"/>
      <c r="HXE35" s="49"/>
      <c r="HXI35" s="49"/>
      <c r="HXJ35" s="49"/>
      <c r="HXN35" s="49"/>
      <c r="HXO35" s="49"/>
      <c r="HXS35" s="49"/>
      <c r="HXT35" s="49"/>
      <c r="HXX35" s="49"/>
      <c r="HXY35" s="49"/>
      <c r="HYC35" s="49"/>
      <c r="HYD35" s="49"/>
      <c r="HYH35" s="49"/>
      <c r="HYI35" s="49"/>
      <c r="HYM35" s="49"/>
      <c r="HYN35" s="49"/>
      <c r="HYR35" s="49"/>
      <c r="HYS35" s="49"/>
      <c r="HYW35" s="49"/>
      <c r="HYX35" s="49"/>
      <c r="HZB35" s="49"/>
      <c r="HZC35" s="49"/>
      <c r="HZG35" s="49"/>
      <c r="HZH35" s="49"/>
      <c r="HZL35" s="49"/>
      <c r="HZM35" s="49"/>
      <c r="HZQ35" s="49"/>
      <c r="HZR35" s="49"/>
      <c r="HZV35" s="49"/>
      <c r="HZW35" s="49"/>
      <c r="IAA35" s="49"/>
      <c r="IAB35" s="49"/>
      <c r="IAF35" s="49"/>
      <c r="IAG35" s="49"/>
      <c r="IAK35" s="49"/>
      <c r="IAL35" s="49"/>
      <c r="IAP35" s="49"/>
      <c r="IAQ35" s="49"/>
      <c r="IAU35" s="49"/>
      <c r="IAV35" s="49"/>
      <c r="IAZ35" s="49"/>
      <c r="IBA35" s="49"/>
      <c r="IBE35" s="49"/>
      <c r="IBF35" s="49"/>
      <c r="IBJ35" s="49"/>
      <c r="IBK35" s="49"/>
      <c r="IBO35" s="49"/>
      <c r="IBP35" s="49"/>
      <c r="IBT35" s="49"/>
      <c r="IBU35" s="49"/>
      <c r="IBY35" s="49"/>
      <c r="IBZ35" s="49"/>
      <c r="ICD35" s="49"/>
      <c r="ICE35" s="49"/>
      <c r="ICI35" s="49"/>
      <c r="ICJ35" s="49"/>
      <c r="ICN35" s="49"/>
      <c r="ICO35" s="49"/>
      <c r="ICS35" s="49"/>
      <c r="ICT35" s="49"/>
      <c r="ICX35" s="49"/>
      <c r="ICY35" s="49"/>
      <c r="IDC35" s="49"/>
      <c r="IDD35" s="49"/>
      <c r="IDH35" s="49"/>
      <c r="IDI35" s="49"/>
      <c r="IDM35" s="49"/>
      <c r="IDN35" s="49"/>
      <c r="IDR35" s="49"/>
      <c r="IDS35" s="49"/>
      <c r="IDW35" s="49"/>
      <c r="IDX35" s="49"/>
      <c r="IEB35" s="49"/>
      <c r="IEC35" s="49"/>
      <c r="IEG35" s="49"/>
      <c r="IEH35" s="49"/>
      <c r="IEL35" s="49"/>
      <c r="IEM35" s="49"/>
      <c r="IEQ35" s="49"/>
      <c r="IER35" s="49"/>
      <c r="IEV35" s="49"/>
      <c r="IEW35" s="49"/>
      <c r="IFA35" s="49"/>
      <c r="IFB35" s="49"/>
      <c r="IFF35" s="49"/>
      <c r="IFG35" s="49"/>
      <c r="IFK35" s="49"/>
      <c r="IFL35" s="49"/>
      <c r="IFP35" s="49"/>
      <c r="IFQ35" s="49"/>
      <c r="IFU35" s="49"/>
      <c r="IFV35" s="49"/>
      <c r="IFZ35" s="49"/>
      <c r="IGA35" s="49"/>
      <c r="IGE35" s="49"/>
      <c r="IGF35" s="49"/>
      <c r="IGJ35" s="49"/>
      <c r="IGK35" s="49"/>
      <c r="IGO35" s="49"/>
      <c r="IGP35" s="49"/>
      <c r="IGT35" s="49"/>
      <c r="IGU35" s="49"/>
      <c r="IGY35" s="49"/>
      <c r="IGZ35" s="49"/>
      <c r="IHD35" s="49"/>
      <c r="IHE35" s="49"/>
      <c r="IHI35" s="49"/>
      <c r="IHJ35" s="49"/>
      <c r="IHN35" s="49"/>
      <c r="IHO35" s="49"/>
      <c r="IHS35" s="49"/>
      <c r="IHT35" s="49"/>
      <c r="IHX35" s="49"/>
      <c r="IHY35" s="49"/>
      <c r="IIC35" s="49"/>
      <c r="IID35" s="49"/>
      <c r="IIH35" s="49"/>
      <c r="III35" s="49"/>
      <c r="IIM35" s="49"/>
      <c r="IIN35" s="49"/>
      <c r="IIR35" s="49"/>
      <c r="IIS35" s="49"/>
      <c r="IIW35" s="49"/>
      <c r="IIX35" s="49"/>
      <c r="IJB35" s="49"/>
      <c r="IJC35" s="49"/>
      <c r="IJG35" s="49"/>
      <c r="IJH35" s="49"/>
      <c r="IJL35" s="49"/>
      <c r="IJM35" s="49"/>
      <c r="IJQ35" s="49"/>
      <c r="IJR35" s="49"/>
      <c r="IJV35" s="49"/>
      <c r="IJW35" s="49"/>
      <c r="IKA35" s="49"/>
      <c r="IKB35" s="49"/>
      <c r="IKF35" s="49"/>
      <c r="IKG35" s="49"/>
      <c r="IKK35" s="49"/>
      <c r="IKL35" s="49"/>
      <c r="IKP35" s="49"/>
      <c r="IKQ35" s="49"/>
      <c r="IKU35" s="49"/>
      <c r="IKV35" s="49"/>
      <c r="IKZ35" s="49"/>
      <c r="ILA35" s="49"/>
      <c r="ILE35" s="49"/>
      <c r="ILF35" s="49"/>
      <c r="ILJ35" s="49"/>
      <c r="ILK35" s="49"/>
      <c r="ILO35" s="49"/>
      <c r="ILP35" s="49"/>
      <c r="ILT35" s="49"/>
      <c r="ILU35" s="49"/>
      <c r="ILY35" s="49"/>
      <c r="ILZ35" s="49"/>
      <c r="IMD35" s="49"/>
      <c r="IME35" s="49"/>
      <c r="IMI35" s="49"/>
      <c r="IMJ35" s="49"/>
      <c r="IMN35" s="49"/>
      <c r="IMO35" s="49"/>
      <c r="IMS35" s="49"/>
      <c r="IMT35" s="49"/>
      <c r="IMX35" s="49"/>
      <c r="IMY35" s="49"/>
      <c r="INC35" s="49"/>
      <c r="IND35" s="49"/>
      <c r="INH35" s="49"/>
      <c r="INI35" s="49"/>
      <c r="INM35" s="49"/>
      <c r="INN35" s="49"/>
      <c r="INR35" s="49"/>
      <c r="INS35" s="49"/>
      <c r="INW35" s="49"/>
      <c r="INX35" s="49"/>
      <c r="IOB35" s="49"/>
      <c r="IOC35" s="49"/>
      <c r="IOG35" s="49"/>
      <c r="IOH35" s="49"/>
      <c r="IOL35" s="49"/>
      <c r="IOM35" s="49"/>
      <c r="IOQ35" s="49"/>
      <c r="IOR35" s="49"/>
      <c r="IOV35" s="49"/>
      <c r="IOW35" s="49"/>
      <c r="IPA35" s="49"/>
      <c r="IPB35" s="49"/>
      <c r="IPF35" s="49"/>
      <c r="IPG35" s="49"/>
      <c r="IPK35" s="49"/>
      <c r="IPL35" s="49"/>
      <c r="IPP35" s="49"/>
      <c r="IPQ35" s="49"/>
      <c r="IPU35" s="49"/>
      <c r="IPV35" s="49"/>
      <c r="IPZ35" s="49"/>
      <c r="IQA35" s="49"/>
      <c r="IQE35" s="49"/>
      <c r="IQF35" s="49"/>
      <c r="IQJ35" s="49"/>
      <c r="IQK35" s="49"/>
      <c r="IQO35" s="49"/>
      <c r="IQP35" s="49"/>
      <c r="IQT35" s="49"/>
      <c r="IQU35" s="49"/>
      <c r="IQY35" s="49"/>
      <c r="IQZ35" s="49"/>
      <c r="IRD35" s="49"/>
      <c r="IRE35" s="49"/>
      <c r="IRI35" s="49"/>
      <c r="IRJ35" s="49"/>
      <c r="IRN35" s="49"/>
      <c r="IRO35" s="49"/>
      <c r="IRS35" s="49"/>
      <c r="IRT35" s="49"/>
      <c r="IRX35" s="49"/>
      <c r="IRY35" s="49"/>
      <c r="ISC35" s="49"/>
      <c r="ISD35" s="49"/>
      <c r="ISH35" s="49"/>
      <c r="ISI35" s="49"/>
      <c r="ISM35" s="49"/>
      <c r="ISN35" s="49"/>
      <c r="ISR35" s="49"/>
      <c r="ISS35" s="49"/>
      <c r="ISW35" s="49"/>
      <c r="ISX35" s="49"/>
      <c r="ITB35" s="49"/>
      <c r="ITC35" s="49"/>
      <c r="ITG35" s="49"/>
      <c r="ITH35" s="49"/>
      <c r="ITL35" s="49"/>
      <c r="ITM35" s="49"/>
      <c r="ITQ35" s="49"/>
      <c r="ITR35" s="49"/>
      <c r="ITV35" s="49"/>
      <c r="ITW35" s="49"/>
      <c r="IUA35" s="49"/>
      <c r="IUB35" s="49"/>
      <c r="IUF35" s="49"/>
      <c r="IUG35" s="49"/>
      <c r="IUK35" s="49"/>
      <c r="IUL35" s="49"/>
      <c r="IUP35" s="49"/>
      <c r="IUQ35" s="49"/>
      <c r="IUU35" s="49"/>
      <c r="IUV35" s="49"/>
      <c r="IUZ35" s="49"/>
      <c r="IVA35" s="49"/>
      <c r="IVE35" s="49"/>
      <c r="IVF35" s="49"/>
      <c r="IVJ35" s="49"/>
      <c r="IVK35" s="49"/>
      <c r="IVO35" s="49"/>
      <c r="IVP35" s="49"/>
      <c r="IVT35" s="49"/>
      <c r="IVU35" s="49"/>
      <c r="IVY35" s="49"/>
      <c r="IVZ35" s="49"/>
      <c r="IWD35" s="49"/>
      <c r="IWE35" s="49"/>
      <c r="IWI35" s="49"/>
      <c r="IWJ35" s="49"/>
      <c r="IWN35" s="49"/>
      <c r="IWO35" s="49"/>
      <c r="IWS35" s="49"/>
      <c r="IWT35" s="49"/>
      <c r="IWX35" s="49"/>
      <c r="IWY35" s="49"/>
      <c r="IXC35" s="49"/>
      <c r="IXD35" s="49"/>
      <c r="IXH35" s="49"/>
      <c r="IXI35" s="49"/>
      <c r="IXM35" s="49"/>
      <c r="IXN35" s="49"/>
      <c r="IXR35" s="49"/>
      <c r="IXS35" s="49"/>
      <c r="IXW35" s="49"/>
      <c r="IXX35" s="49"/>
      <c r="IYB35" s="49"/>
      <c r="IYC35" s="49"/>
      <c r="IYG35" s="49"/>
      <c r="IYH35" s="49"/>
      <c r="IYL35" s="49"/>
      <c r="IYM35" s="49"/>
      <c r="IYQ35" s="49"/>
      <c r="IYR35" s="49"/>
      <c r="IYV35" s="49"/>
      <c r="IYW35" s="49"/>
      <c r="IZA35" s="49"/>
      <c r="IZB35" s="49"/>
      <c r="IZF35" s="49"/>
      <c r="IZG35" s="49"/>
      <c r="IZK35" s="49"/>
      <c r="IZL35" s="49"/>
      <c r="IZP35" s="49"/>
      <c r="IZQ35" s="49"/>
      <c r="IZU35" s="49"/>
      <c r="IZV35" s="49"/>
      <c r="IZZ35" s="49"/>
      <c r="JAA35" s="49"/>
      <c r="JAE35" s="49"/>
      <c r="JAF35" s="49"/>
      <c r="JAJ35" s="49"/>
      <c r="JAK35" s="49"/>
      <c r="JAO35" s="49"/>
      <c r="JAP35" s="49"/>
      <c r="JAT35" s="49"/>
      <c r="JAU35" s="49"/>
      <c r="JAY35" s="49"/>
      <c r="JAZ35" s="49"/>
      <c r="JBD35" s="49"/>
      <c r="JBE35" s="49"/>
      <c r="JBI35" s="49"/>
      <c r="JBJ35" s="49"/>
      <c r="JBN35" s="49"/>
      <c r="JBO35" s="49"/>
      <c r="JBS35" s="49"/>
      <c r="JBT35" s="49"/>
      <c r="JBX35" s="49"/>
      <c r="JBY35" s="49"/>
      <c r="JCC35" s="49"/>
      <c r="JCD35" s="49"/>
      <c r="JCH35" s="49"/>
      <c r="JCI35" s="49"/>
      <c r="JCM35" s="49"/>
      <c r="JCN35" s="49"/>
      <c r="JCR35" s="49"/>
      <c r="JCS35" s="49"/>
      <c r="JCW35" s="49"/>
      <c r="JCX35" s="49"/>
      <c r="JDB35" s="49"/>
      <c r="JDC35" s="49"/>
      <c r="JDG35" s="49"/>
      <c r="JDH35" s="49"/>
      <c r="JDL35" s="49"/>
      <c r="JDM35" s="49"/>
      <c r="JDQ35" s="49"/>
      <c r="JDR35" s="49"/>
      <c r="JDV35" s="49"/>
      <c r="JDW35" s="49"/>
      <c r="JEA35" s="49"/>
      <c r="JEB35" s="49"/>
      <c r="JEF35" s="49"/>
      <c r="JEG35" s="49"/>
      <c r="JEK35" s="49"/>
      <c r="JEL35" s="49"/>
      <c r="JEP35" s="49"/>
      <c r="JEQ35" s="49"/>
      <c r="JEU35" s="49"/>
      <c r="JEV35" s="49"/>
      <c r="JEZ35" s="49"/>
      <c r="JFA35" s="49"/>
      <c r="JFE35" s="49"/>
      <c r="JFF35" s="49"/>
      <c r="JFJ35" s="49"/>
      <c r="JFK35" s="49"/>
      <c r="JFO35" s="49"/>
      <c r="JFP35" s="49"/>
      <c r="JFT35" s="49"/>
      <c r="JFU35" s="49"/>
      <c r="JFY35" s="49"/>
      <c r="JFZ35" s="49"/>
      <c r="JGD35" s="49"/>
      <c r="JGE35" s="49"/>
      <c r="JGI35" s="49"/>
      <c r="JGJ35" s="49"/>
      <c r="JGN35" s="49"/>
      <c r="JGO35" s="49"/>
      <c r="JGS35" s="49"/>
      <c r="JGT35" s="49"/>
      <c r="JGX35" s="49"/>
      <c r="JGY35" s="49"/>
      <c r="JHC35" s="49"/>
      <c r="JHD35" s="49"/>
      <c r="JHH35" s="49"/>
      <c r="JHI35" s="49"/>
      <c r="JHM35" s="49"/>
      <c r="JHN35" s="49"/>
      <c r="JHR35" s="49"/>
      <c r="JHS35" s="49"/>
      <c r="JHW35" s="49"/>
      <c r="JHX35" s="49"/>
      <c r="JIB35" s="49"/>
      <c r="JIC35" s="49"/>
      <c r="JIG35" s="49"/>
      <c r="JIH35" s="49"/>
      <c r="JIL35" s="49"/>
      <c r="JIM35" s="49"/>
      <c r="JIQ35" s="49"/>
      <c r="JIR35" s="49"/>
      <c r="JIV35" s="49"/>
      <c r="JIW35" s="49"/>
      <c r="JJA35" s="49"/>
      <c r="JJB35" s="49"/>
      <c r="JJF35" s="49"/>
      <c r="JJG35" s="49"/>
      <c r="JJK35" s="49"/>
      <c r="JJL35" s="49"/>
      <c r="JJP35" s="49"/>
      <c r="JJQ35" s="49"/>
      <c r="JJU35" s="49"/>
      <c r="JJV35" s="49"/>
      <c r="JJZ35" s="49"/>
      <c r="JKA35" s="49"/>
      <c r="JKE35" s="49"/>
      <c r="JKF35" s="49"/>
      <c r="JKJ35" s="49"/>
      <c r="JKK35" s="49"/>
      <c r="JKO35" s="49"/>
      <c r="JKP35" s="49"/>
      <c r="JKT35" s="49"/>
      <c r="JKU35" s="49"/>
      <c r="JKY35" s="49"/>
      <c r="JKZ35" s="49"/>
      <c r="JLD35" s="49"/>
      <c r="JLE35" s="49"/>
      <c r="JLI35" s="49"/>
      <c r="JLJ35" s="49"/>
      <c r="JLN35" s="49"/>
      <c r="JLO35" s="49"/>
      <c r="JLS35" s="49"/>
      <c r="JLT35" s="49"/>
      <c r="JLX35" s="49"/>
      <c r="JLY35" s="49"/>
      <c r="JMC35" s="49"/>
      <c r="JMD35" s="49"/>
      <c r="JMH35" s="49"/>
      <c r="JMI35" s="49"/>
      <c r="JMM35" s="49"/>
      <c r="JMN35" s="49"/>
      <c r="JMR35" s="49"/>
      <c r="JMS35" s="49"/>
      <c r="JMW35" s="49"/>
      <c r="JMX35" s="49"/>
      <c r="JNB35" s="49"/>
      <c r="JNC35" s="49"/>
      <c r="JNG35" s="49"/>
      <c r="JNH35" s="49"/>
      <c r="JNL35" s="49"/>
      <c r="JNM35" s="49"/>
      <c r="JNQ35" s="49"/>
      <c r="JNR35" s="49"/>
      <c r="JNV35" s="49"/>
      <c r="JNW35" s="49"/>
      <c r="JOA35" s="49"/>
      <c r="JOB35" s="49"/>
      <c r="JOF35" s="49"/>
      <c r="JOG35" s="49"/>
      <c r="JOK35" s="49"/>
      <c r="JOL35" s="49"/>
      <c r="JOP35" s="49"/>
      <c r="JOQ35" s="49"/>
      <c r="JOU35" s="49"/>
      <c r="JOV35" s="49"/>
      <c r="JOZ35" s="49"/>
      <c r="JPA35" s="49"/>
      <c r="JPE35" s="49"/>
      <c r="JPF35" s="49"/>
      <c r="JPJ35" s="49"/>
      <c r="JPK35" s="49"/>
      <c r="JPO35" s="49"/>
      <c r="JPP35" s="49"/>
      <c r="JPT35" s="49"/>
      <c r="JPU35" s="49"/>
      <c r="JPY35" s="49"/>
      <c r="JPZ35" s="49"/>
      <c r="JQD35" s="49"/>
      <c r="JQE35" s="49"/>
      <c r="JQI35" s="49"/>
      <c r="JQJ35" s="49"/>
      <c r="JQN35" s="49"/>
      <c r="JQO35" s="49"/>
      <c r="JQS35" s="49"/>
      <c r="JQT35" s="49"/>
      <c r="JQX35" s="49"/>
      <c r="JQY35" s="49"/>
      <c r="JRC35" s="49"/>
      <c r="JRD35" s="49"/>
      <c r="JRH35" s="49"/>
      <c r="JRI35" s="49"/>
      <c r="JRM35" s="49"/>
      <c r="JRN35" s="49"/>
      <c r="JRR35" s="49"/>
      <c r="JRS35" s="49"/>
      <c r="JRW35" s="49"/>
      <c r="JRX35" s="49"/>
      <c r="JSB35" s="49"/>
      <c r="JSC35" s="49"/>
      <c r="JSG35" s="49"/>
      <c r="JSH35" s="49"/>
      <c r="JSL35" s="49"/>
      <c r="JSM35" s="49"/>
      <c r="JSQ35" s="49"/>
      <c r="JSR35" s="49"/>
      <c r="JSV35" s="49"/>
      <c r="JSW35" s="49"/>
      <c r="JTA35" s="49"/>
      <c r="JTB35" s="49"/>
      <c r="JTF35" s="49"/>
      <c r="JTG35" s="49"/>
      <c r="JTK35" s="49"/>
      <c r="JTL35" s="49"/>
      <c r="JTP35" s="49"/>
      <c r="JTQ35" s="49"/>
      <c r="JTU35" s="49"/>
      <c r="JTV35" s="49"/>
      <c r="JTZ35" s="49"/>
      <c r="JUA35" s="49"/>
      <c r="JUE35" s="49"/>
      <c r="JUF35" s="49"/>
      <c r="JUJ35" s="49"/>
      <c r="JUK35" s="49"/>
      <c r="JUO35" s="49"/>
      <c r="JUP35" s="49"/>
      <c r="JUT35" s="49"/>
      <c r="JUU35" s="49"/>
      <c r="JUY35" s="49"/>
      <c r="JUZ35" s="49"/>
      <c r="JVD35" s="49"/>
      <c r="JVE35" s="49"/>
      <c r="JVI35" s="49"/>
      <c r="JVJ35" s="49"/>
      <c r="JVN35" s="49"/>
      <c r="JVO35" s="49"/>
      <c r="JVS35" s="49"/>
      <c r="JVT35" s="49"/>
      <c r="JVX35" s="49"/>
      <c r="JVY35" s="49"/>
      <c r="JWC35" s="49"/>
      <c r="JWD35" s="49"/>
      <c r="JWH35" s="49"/>
      <c r="JWI35" s="49"/>
      <c r="JWM35" s="49"/>
      <c r="JWN35" s="49"/>
      <c r="JWR35" s="49"/>
      <c r="JWS35" s="49"/>
      <c r="JWW35" s="49"/>
      <c r="JWX35" s="49"/>
      <c r="JXB35" s="49"/>
      <c r="JXC35" s="49"/>
      <c r="JXG35" s="49"/>
      <c r="JXH35" s="49"/>
      <c r="JXL35" s="49"/>
      <c r="JXM35" s="49"/>
      <c r="JXQ35" s="49"/>
      <c r="JXR35" s="49"/>
      <c r="JXV35" s="49"/>
      <c r="JXW35" s="49"/>
      <c r="JYA35" s="49"/>
      <c r="JYB35" s="49"/>
      <c r="JYF35" s="49"/>
      <c r="JYG35" s="49"/>
      <c r="JYK35" s="49"/>
      <c r="JYL35" s="49"/>
      <c r="JYP35" s="49"/>
      <c r="JYQ35" s="49"/>
      <c r="JYU35" s="49"/>
      <c r="JYV35" s="49"/>
      <c r="JYZ35" s="49"/>
      <c r="JZA35" s="49"/>
      <c r="JZE35" s="49"/>
      <c r="JZF35" s="49"/>
      <c r="JZJ35" s="49"/>
      <c r="JZK35" s="49"/>
      <c r="JZO35" s="49"/>
      <c r="JZP35" s="49"/>
      <c r="JZT35" s="49"/>
      <c r="JZU35" s="49"/>
      <c r="JZY35" s="49"/>
      <c r="JZZ35" s="49"/>
      <c r="KAD35" s="49"/>
      <c r="KAE35" s="49"/>
      <c r="KAI35" s="49"/>
      <c r="KAJ35" s="49"/>
      <c r="KAN35" s="49"/>
      <c r="KAO35" s="49"/>
      <c r="KAS35" s="49"/>
      <c r="KAT35" s="49"/>
      <c r="KAX35" s="49"/>
      <c r="KAY35" s="49"/>
      <c r="KBC35" s="49"/>
      <c r="KBD35" s="49"/>
      <c r="KBH35" s="49"/>
      <c r="KBI35" s="49"/>
      <c r="KBM35" s="49"/>
      <c r="KBN35" s="49"/>
      <c r="KBR35" s="49"/>
      <c r="KBS35" s="49"/>
      <c r="KBW35" s="49"/>
      <c r="KBX35" s="49"/>
      <c r="KCB35" s="49"/>
      <c r="KCC35" s="49"/>
      <c r="KCG35" s="49"/>
      <c r="KCH35" s="49"/>
      <c r="KCL35" s="49"/>
      <c r="KCM35" s="49"/>
      <c r="KCQ35" s="49"/>
      <c r="KCR35" s="49"/>
      <c r="KCV35" s="49"/>
      <c r="KCW35" s="49"/>
      <c r="KDA35" s="49"/>
      <c r="KDB35" s="49"/>
      <c r="KDF35" s="49"/>
      <c r="KDG35" s="49"/>
      <c r="KDK35" s="49"/>
      <c r="KDL35" s="49"/>
      <c r="KDP35" s="49"/>
      <c r="KDQ35" s="49"/>
      <c r="KDU35" s="49"/>
      <c r="KDV35" s="49"/>
      <c r="KDZ35" s="49"/>
      <c r="KEA35" s="49"/>
      <c r="KEE35" s="49"/>
      <c r="KEF35" s="49"/>
      <c r="KEJ35" s="49"/>
      <c r="KEK35" s="49"/>
      <c r="KEO35" s="49"/>
      <c r="KEP35" s="49"/>
      <c r="KET35" s="49"/>
      <c r="KEU35" s="49"/>
      <c r="KEY35" s="49"/>
      <c r="KEZ35" s="49"/>
      <c r="KFD35" s="49"/>
      <c r="KFE35" s="49"/>
      <c r="KFI35" s="49"/>
      <c r="KFJ35" s="49"/>
      <c r="KFN35" s="49"/>
      <c r="KFO35" s="49"/>
      <c r="KFS35" s="49"/>
      <c r="KFT35" s="49"/>
      <c r="KFX35" s="49"/>
      <c r="KFY35" s="49"/>
      <c r="KGC35" s="49"/>
      <c r="KGD35" s="49"/>
      <c r="KGH35" s="49"/>
      <c r="KGI35" s="49"/>
      <c r="KGM35" s="49"/>
      <c r="KGN35" s="49"/>
      <c r="KGR35" s="49"/>
      <c r="KGS35" s="49"/>
      <c r="KGW35" s="49"/>
      <c r="KGX35" s="49"/>
      <c r="KHB35" s="49"/>
      <c r="KHC35" s="49"/>
      <c r="KHG35" s="49"/>
      <c r="KHH35" s="49"/>
      <c r="KHL35" s="49"/>
      <c r="KHM35" s="49"/>
      <c r="KHQ35" s="49"/>
      <c r="KHR35" s="49"/>
      <c r="KHV35" s="49"/>
      <c r="KHW35" s="49"/>
      <c r="KIA35" s="49"/>
      <c r="KIB35" s="49"/>
      <c r="KIF35" s="49"/>
      <c r="KIG35" s="49"/>
      <c r="KIK35" s="49"/>
      <c r="KIL35" s="49"/>
      <c r="KIP35" s="49"/>
      <c r="KIQ35" s="49"/>
      <c r="KIU35" s="49"/>
      <c r="KIV35" s="49"/>
      <c r="KIZ35" s="49"/>
      <c r="KJA35" s="49"/>
      <c r="KJE35" s="49"/>
      <c r="KJF35" s="49"/>
      <c r="KJJ35" s="49"/>
      <c r="KJK35" s="49"/>
      <c r="KJO35" s="49"/>
      <c r="KJP35" s="49"/>
      <c r="KJT35" s="49"/>
      <c r="KJU35" s="49"/>
      <c r="KJY35" s="49"/>
      <c r="KJZ35" s="49"/>
      <c r="KKD35" s="49"/>
      <c r="KKE35" s="49"/>
      <c r="KKI35" s="49"/>
      <c r="KKJ35" s="49"/>
      <c r="KKN35" s="49"/>
      <c r="KKO35" s="49"/>
      <c r="KKS35" s="49"/>
      <c r="KKT35" s="49"/>
      <c r="KKX35" s="49"/>
      <c r="KKY35" s="49"/>
      <c r="KLC35" s="49"/>
      <c r="KLD35" s="49"/>
      <c r="KLH35" s="49"/>
      <c r="KLI35" s="49"/>
      <c r="KLM35" s="49"/>
      <c r="KLN35" s="49"/>
      <c r="KLR35" s="49"/>
      <c r="KLS35" s="49"/>
      <c r="KLW35" s="49"/>
      <c r="KLX35" s="49"/>
      <c r="KMB35" s="49"/>
      <c r="KMC35" s="49"/>
      <c r="KMG35" s="49"/>
      <c r="KMH35" s="49"/>
      <c r="KML35" s="49"/>
      <c r="KMM35" s="49"/>
      <c r="KMQ35" s="49"/>
      <c r="KMR35" s="49"/>
      <c r="KMV35" s="49"/>
      <c r="KMW35" s="49"/>
      <c r="KNA35" s="49"/>
      <c r="KNB35" s="49"/>
      <c r="KNF35" s="49"/>
      <c r="KNG35" s="49"/>
      <c r="KNK35" s="49"/>
      <c r="KNL35" s="49"/>
      <c r="KNP35" s="49"/>
      <c r="KNQ35" s="49"/>
      <c r="KNU35" s="49"/>
      <c r="KNV35" s="49"/>
      <c r="KNZ35" s="49"/>
      <c r="KOA35" s="49"/>
      <c r="KOE35" s="49"/>
      <c r="KOF35" s="49"/>
      <c r="KOJ35" s="49"/>
      <c r="KOK35" s="49"/>
      <c r="KOO35" s="49"/>
      <c r="KOP35" s="49"/>
      <c r="KOT35" s="49"/>
      <c r="KOU35" s="49"/>
      <c r="KOY35" s="49"/>
      <c r="KOZ35" s="49"/>
      <c r="KPD35" s="49"/>
      <c r="KPE35" s="49"/>
      <c r="KPI35" s="49"/>
      <c r="KPJ35" s="49"/>
      <c r="KPN35" s="49"/>
      <c r="KPO35" s="49"/>
      <c r="KPS35" s="49"/>
      <c r="KPT35" s="49"/>
      <c r="KPX35" s="49"/>
      <c r="KPY35" s="49"/>
      <c r="KQC35" s="49"/>
      <c r="KQD35" s="49"/>
      <c r="KQH35" s="49"/>
      <c r="KQI35" s="49"/>
      <c r="KQM35" s="49"/>
      <c r="KQN35" s="49"/>
      <c r="KQR35" s="49"/>
      <c r="KQS35" s="49"/>
      <c r="KQW35" s="49"/>
      <c r="KQX35" s="49"/>
      <c r="KRB35" s="49"/>
      <c r="KRC35" s="49"/>
      <c r="KRG35" s="49"/>
      <c r="KRH35" s="49"/>
      <c r="KRL35" s="49"/>
      <c r="KRM35" s="49"/>
      <c r="KRQ35" s="49"/>
      <c r="KRR35" s="49"/>
      <c r="KRV35" s="49"/>
      <c r="KRW35" s="49"/>
      <c r="KSA35" s="49"/>
      <c r="KSB35" s="49"/>
      <c r="KSF35" s="49"/>
      <c r="KSG35" s="49"/>
      <c r="KSK35" s="49"/>
      <c r="KSL35" s="49"/>
      <c r="KSP35" s="49"/>
      <c r="KSQ35" s="49"/>
      <c r="KSU35" s="49"/>
      <c r="KSV35" s="49"/>
      <c r="KSZ35" s="49"/>
      <c r="KTA35" s="49"/>
      <c r="KTE35" s="49"/>
      <c r="KTF35" s="49"/>
      <c r="KTJ35" s="49"/>
      <c r="KTK35" s="49"/>
      <c r="KTO35" s="49"/>
      <c r="KTP35" s="49"/>
      <c r="KTT35" s="49"/>
      <c r="KTU35" s="49"/>
      <c r="KTY35" s="49"/>
      <c r="KTZ35" s="49"/>
      <c r="KUD35" s="49"/>
      <c r="KUE35" s="49"/>
      <c r="KUI35" s="49"/>
      <c r="KUJ35" s="49"/>
      <c r="KUN35" s="49"/>
      <c r="KUO35" s="49"/>
      <c r="KUS35" s="49"/>
      <c r="KUT35" s="49"/>
      <c r="KUX35" s="49"/>
      <c r="KUY35" s="49"/>
      <c r="KVC35" s="49"/>
      <c r="KVD35" s="49"/>
      <c r="KVH35" s="49"/>
      <c r="KVI35" s="49"/>
      <c r="KVM35" s="49"/>
      <c r="KVN35" s="49"/>
      <c r="KVR35" s="49"/>
      <c r="KVS35" s="49"/>
      <c r="KVW35" s="49"/>
      <c r="KVX35" s="49"/>
      <c r="KWB35" s="49"/>
      <c r="KWC35" s="49"/>
      <c r="KWG35" s="49"/>
      <c r="KWH35" s="49"/>
      <c r="KWL35" s="49"/>
      <c r="KWM35" s="49"/>
      <c r="KWQ35" s="49"/>
      <c r="KWR35" s="49"/>
      <c r="KWV35" s="49"/>
      <c r="KWW35" s="49"/>
      <c r="KXA35" s="49"/>
      <c r="KXB35" s="49"/>
      <c r="KXF35" s="49"/>
      <c r="KXG35" s="49"/>
      <c r="KXK35" s="49"/>
      <c r="KXL35" s="49"/>
      <c r="KXP35" s="49"/>
      <c r="KXQ35" s="49"/>
      <c r="KXU35" s="49"/>
      <c r="KXV35" s="49"/>
      <c r="KXZ35" s="49"/>
      <c r="KYA35" s="49"/>
      <c r="KYE35" s="49"/>
      <c r="KYF35" s="49"/>
      <c r="KYJ35" s="49"/>
      <c r="KYK35" s="49"/>
      <c r="KYO35" s="49"/>
      <c r="KYP35" s="49"/>
      <c r="KYT35" s="49"/>
      <c r="KYU35" s="49"/>
      <c r="KYY35" s="49"/>
      <c r="KYZ35" s="49"/>
      <c r="KZD35" s="49"/>
      <c r="KZE35" s="49"/>
      <c r="KZI35" s="49"/>
      <c r="KZJ35" s="49"/>
      <c r="KZN35" s="49"/>
      <c r="KZO35" s="49"/>
      <c r="KZS35" s="49"/>
      <c r="KZT35" s="49"/>
      <c r="KZX35" s="49"/>
      <c r="KZY35" s="49"/>
      <c r="LAC35" s="49"/>
      <c r="LAD35" s="49"/>
      <c r="LAH35" s="49"/>
      <c r="LAI35" s="49"/>
      <c r="LAM35" s="49"/>
      <c r="LAN35" s="49"/>
      <c r="LAR35" s="49"/>
      <c r="LAS35" s="49"/>
      <c r="LAW35" s="49"/>
      <c r="LAX35" s="49"/>
      <c r="LBB35" s="49"/>
      <c r="LBC35" s="49"/>
      <c r="LBG35" s="49"/>
      <c r="LBH35" s="49"/>
      <c r="LBL35" s="49"/>
      <c r="LBM35" s="49"/>
      <c r="LBQ35" s="49"/>
      <c r="LBR35" s="49"/>
      <c r="LBV35" s="49"/>
      <c r="LBW35" s="49"/>
      <c r="LCA35" s="49"/>
      <c r="LCB35" s="49"/>
      <c r="LCF35" s="49"/>
      <c r="LCG35" s="49"/>
      <c r="LCK35" s="49"/>
      <c r="LCL35" s="49"/>
      <c r="LCP35" s="49"/>
      <c r="LCQ35" s="49"/>
      <c r="LCU35" s="49"/>
      <c r="LCV35" s="49"/>
      <c r="LCZ35" s="49"/>
      <c r="LDA35" s="49"/>
      <c r="LDE35" s="49"/>
      <c r="LDF35" s="49"/>
      <c r="LDJ35" s="49"/>
      <c r="LDK35" s="49"/>
      <c r="LDO35" s="49"/>
      <c r="LDP35" s="49"/>
      <c r="LDT35" s="49"/>
      <c r="LDU35" s="49"/>
      <c r="LDY35" s="49"/>
      <c r="LDZ35" s="49"/>
      <c r="LED35" s="49"/>
      <c r="LEE35" s="49"/>
      <c r="LEI35" s="49"/>
      <c r="LEJ35" s="49"/>
      <c r="LEN35" s="49"/>
      <c r="LEO35" s="49"/>
      <c r="LES35" s="49"/>
      <c r="LET35" s="49"/>
      <c r="LEX35" s="49"/>
      <c r="LEY35" s="49"/>
      <c r="LFC35" s="49"/>
      <c r="LFD35" s="49"/>
      <c r="LFH35" s="49"/>
      <c r="LFI35" s="49"/>
      <c r="LFM35" s="49"/>
      <c r="LFN35" s="49"/>
      <c r="LFR35" s="49"/>
      <c r="LFS35" s="49"/>
      <c r="LFW35" s="49"/>
      <c r="LFX35" s="49"/>
      <c r="LGB35" s="49"/>
      <c r="LGC35" s="49"/>
      <c r="LGG35" s="49"/>
      <c r="LGH35" s="49"/>
      <c r="LGL35" s="49"/>
      <c r="LGM35" s="49"/>
      <c r="LGQ35" s="49"/>
      <c r="LGR35" s="49"/>
      <c r="LGV35" s="49"/>
      <c r="LGW35" s="49"/>
      <c r="LHA35" s="49"/>
      <c r="LHB35" s="49"/>
      <c r="LHF35" s="49"/>
      <c r="LHG35" s="49"/>
      <c r="LHK35" s="49"/>
      <c r="LHL35" s="49"/>
      <c r="LHP35" s="49"/>
      <c r="LHQ35" s="49"/>
      <c r="LHU35" s="49"/>
      <c r="LHV35" s="49"/>
      <c r="LHZ35" s="49"/>
      <c r="LIA35" s="49"/>
      <c r="LIE35" s="49"/>
      <c r="LIF35" s="49"/>
      <c r="LIJ35" s="49"/>
      <c r="LIK35" s="49"/>
      <c r="LIO35" s="49"/>
      <c r="LIP35" s="49"/>
      <c r="LIT35" s="49"/>
      <c r="LIU35" s="49"/>
      <c r="LIY35" s="49"/>
      <c r="LIZ35" s="49"/>
      <c r="LJD35" s="49"/>
      <c r="LJE35" s="49"/>
      <c r="LJI35" s="49"/>
      <c r="LJJ35" s="49"/>
      <c r="LJN35" s="49"/>
      <c r="LJO35" s="49"/>
      <c r="LJS35" s="49"/>
      <c r="LJT35" s="49"/>
      <c r="LJX35" s="49"/>
      <c r="LJY35" s="49"/>
      <c r="LKC35" s="49"/>
      <c r="LKD35" s="49"/>
      <c r="LKH35" s="49"/>
      <c r="LKI35" s="49"/>
      <c r="LKM35" s="49"/>
      <c r="LKN35" s="49"/>
      <c r="LKR35" s="49"/>
      <c r="LKS35" s="49"/>
      <c r="LKW35" s="49"/>
      <c r="LKX35" s="49"/>
      <c r="LLB35" s="49"/>
      <c r="LLC35" s="49"/>
      <c r="LLG35" s="49"/>
      <c r="LLH35" s="49"/>
      <c r="LLL35" s="49"/>
      <c r="LLM35" s="49"/>
      <c r="LLQ35" s="49"/>
      <c r="LLR35" s="49"/>
      <c r="LLV35" s="49"/>
      <c r="LLW35" s="49"/>
      <c r="LMA35" s="49"/>
      <c r="LMB35" s="49"/>
      <c r="LMF35" s="49"/>
      <c r="LMG35" s="49"/>
      <c r="LMK35" s="49"/>
      <c r="LML35" s="49"/>
      <c r="LMP35" s="49"/>
      <c r="LMQ35" s="49"/>
      <c r="LMU35" s="49"/>
      <c r="LMV35" s="49"/>
      <c r="LMZ35" s="49"/>
      <c r="LNA35" s="49"/>
      <c r="LNE35" s="49"/>
      <c r="LNF35" s="49"/>
      <c r="LNJ35" s="49"/>
      <c r="LNK35" s="49"/>
      <c r="LNO35" s="49"/>
      <c r="LNP35" s="49"/>
      <c r="LNT35" s="49"/>
      <c r="LNU35" s="49"/>
      <c r="LNY35" s="49"/>
      <c r="LNZ35" s="49"/>
      <c r="LOD35" s="49"/>
      <c r="LOE35" s="49"/>
      <c r="LOI35" s="49"/>
      <c r="LOJ35" s="49"/>
      <c r="LON35" s="49"/>
      <c r="LOO35" s="49"/>
      <c r="LOS35" s="49"/>
      <c r="LOT35" s="49"/>
      <c r="LOX35" s="49"/>
      <c r="LOY35" s="49"/>
      <c r="LPC35" s="49"/>
      <c r="LPD35" s="49"/>
      <c r="LPH35" s="49"/>
      <c r="LPI35" s="49"/>
      <c r="LPM35" s="49"/>
      <c r="LPN35" s="49"/>
      <c r="LPR35" s="49"/>
      <c r="LPS35" s="49"/>
      <c r="LPW35" s="49"/>
      <c r="LPX35" s="49"/>
      <c r="LQB35" s="49"/>
      <c r="LQC35" s="49"/>
      <c r="LQG35" s="49"/>
      <c r="LQH35" s="49"/>
      <c r="LQL35" s="49"/>
      <c r="LQM35" s="49"/>
      <c r="LQQ35" s="49"/>
      <c r="LQR35" s="49"/>
      <c r="LQV35" s="49"/>
      <c r="LQW35" s="49"/>
      <c r="LRA35" s="49"/>
      <c r="LRB35" s="49"/>
      <c r="LRF35" s="49"/>
      <c r="LRG35" s="49"/>
      <c r="LRK35" s="49"/>
      <c r="LRL35" s="49"/>
      <c r="LRP35" s="49"/>
      <c r="LRQ35" s="49"/>
      <c r="LRU35" s="49"/>
      <c r="LRV35" s="49"/>
      <c r="LRZ35" s="49"/>
      <c r="LSA35" s="49"/>
      <c r="LSE35" s="49"/>
      <c r="LSF35" s="49"/>
      <c r="LSJ35" s="49"/>
      <c r="LSK35" s="49"/>
      <c r="LSO35" s="49"/>
      <c r="LSP35" s="49"/>
      <c r="LST35" s="49"/>
      <c r="LSU35" s="49"/>
      <c r="LSY35" s="49"/>
      <c r="LSZ35" s="49"/>
      <c r="LTD35" s="49"/>
      <c r="LTE35" s="49"/>
      <c r="LTI35" s="49"/>
      <c r="LTJ35" s="49"/>
      <c r="LTN35" s="49"/>
      <c r="LTO35" s="49"/>
      <c r="LTS35" s="49"/>
      <c r="LTT35" s="49"/>
      <c r="LTX35" s="49"/>
      <c r="LTY35" s="49"/>
      <c r="LUC35" s="49"/>
      <c r="LUD35" s="49"/>
      <c r="LUH35" s="49"/>
      <c r="LUI35" s="49"/>
      <c r="LUM35" s="49"/>
      <c r="LUN35" s="49"/>
      <c r="LUR35" s="49"/>
      <c r="LUS35" s="49"/>
      <c r="LUW35" s="49"/>
      <c r="LUX35" s="49"/>
      <c r="LVB35" s="49"/>
      <c r="LVC35" s="49"/>
      <c r="LVG35" s="49"/>
      <c r="LVH35" s="49"/>
      <c r="LVL35" s="49"/>
      <c r="LVM35" s="49"/>
      <c r="LVQ35" s="49"/>
      <c r="LVR35" s="49"/>
      <c r="LVV35" s="49"/>
      <c r="LVW35" s="49"/>
      <c r="LWA35" s="49"/>
      <c r="LWB35" s="49"/>
      <c r="LWF35" s="49"/>
      <c r="LWG35" s="49"/>
      <c r="LWK35" s="49"/>
      <c r="LWL35" s="49"/>
      <c r="LWP35" s="49"/>
      <c r="LWQ35" s="49"/>
      <c r="LWU35" s="49"/>
      <c r="LWV35" s="49"/>
      <c r="LWZ35" s="49"/>
      <c r="LXA35" s="49"/>
      <c r="LXE35" s="49"/>
      <c r="LXF35" s="49"/>
      <c r="LXJ35" s="49"/>
      <c r="LXK35" s="49"/>
      <c r="LXO35" s="49"/>
      <c r="LXP35" s="49"/>
      <c r="LXT35" s="49"/>
      <c r="LXU35" s="49"/>
      <c r="LXY35" s="49"/>
      <c r="LXZ35" s="49"/>
      <c r="LYD35" s="49"/>
      <c r="LYE35" s="49"/>
      <c r="LYI35" s="49"/>
      <c r="LYJ35" s="49"/>
      <c r="LYN35" s="49"/>
      <c r="LYO35" s="49"/>
      <c r="LYS35" s="49"/>
      <c r="LYT35" s="49"/>
      <c r="LYX35" s="49"/>
      <c r="LYY35" s="49"/>
      <c r="LZC35" s="49"/>
      <c r="LZD35" s="49"/>
      <c r="LZH35" s="49"/>
      <c r="LZI35" s="49"/>
      <c r="LZM35" s="49"/>
      <c r="LZN35" s="49"/>
      <c r="LZR35" s="49"/>
      <c r="LZS35" s="49"/>
      <c r="LZW35" s="49"/>
      <c r="LZX35" s="49"/>
      <c r="MAB35" s="49"/>
      <c r="MAC35" s="49"/>
      <c r="MAG35" s="49"/>
      <c r="MAH35" s="49"/>
      <c r="MAL35" s="49"/>
      <c r="MAM35" s="49"/>
      <c r="MAQ35" s="49"/>
      <c r="MAR35" s="49"/>
      <c r="MAV35" s="49"/>
      <c r="MAW35" s="49"/>
      <c r="MBA35" s="49"/>
      <c r="MBB35" s="49"/>
      <c r="MBF35" s="49"/>
      <c r="MBG35" s="49"/>
      <c r="MBK35" s="49"/>
      <c r="MBL35" s="49"/>
      <c r="MBP35" s="49"/>
      <c r="MBQ35" s="49"/>
      <c r="MBU35" s="49"/>
      <c r="MBV35" s="49"/>
      <c r="MBZ35" s="49"/>
      <c r="MCA35" s="49"/>
      <c r="MCE35" s="49"/>
      <c r="MCF35" s="49"/>
      <c r="MCJ35" s="49"/>
      <c r="MCK35" s="49"/>
      <c r="MCO35" s="49"/>
      <c r="MCP35" s="49"/>
      <c r="MCT35" s="49"/>
      <c r="MCU35" s="49"/>
      <c r="MCY35" s="49"/>
      <c r="MCZ35" s="49"/>
      <c r="MDD35" s="49"/>
      <c r="MDE35" s="49"/>
      <c r="MDI35" s="49"/>
      <c r="MDJ35" s="49"/>
      <c r="MDN35" s="49"/>
      <c r="MDO35" s="49"/>
      <c r="MDS35" s="49"/>
      <c r="MDT35" s="49"/>
      <c r="MDX35" s="49"/>
      <c r="MDY35" s="49"/>
      <c r="MEC35" s="49"/>
      <c r="MED35" s="49"/>
      <c r="MEH35" s="49"/>
      <c r="MEI35" s="49"/>
      <c r="MEM35" s="49"/>
      <c r="MEN35" s="49"/>
      <c r="MER35" s="49"/>
      <c r="MES35" s="49"/>
      <c r="MEW35" s="49"/>
      <c r="MEX35" s="49"/>
      <c r="MFB35" s="49"/>
      <c r="MFC35" s="49"/>
      <c r="MFG35" s="49"/>
      <c r="MFH35" s="49"/>
      <c r="MFL35" s="49"/>
      <c r="MFM35" s="49"/>
      <c r="MFQ35" s="49"/>
      <c r="MFR35" s="49"/>
      <c r="MFV35" s="49"/>
      <c r="MFW35" s="49"/>
      <c r="MGA35" s="49"/>
      <c r="MGB35" s="49"/>
      <c r="MGF35" s="49"/>
      <c r="MGG35" s="49"/>
      <c r="MGK35" s="49"/>
      <c r="MGL35" s="49"/>
      <c r="MGP35" s="49"/>
      <c r="MGQ35" s="49"/>
      <c r="MGU35" s="49"/>
      <c r="MGV35" s="49"/>
      <c r="MGZ35" s="49"/>
      <c r="MHA35" s="49"/>
      <c r="MHE35" s="49"/>
      <c r="MHF35" s="49"/>
      <c r="MHJ35" s="49"/>
      <c r="MHK35" s="49"/>
      <c r="MHO35" s="49"/>
      <c r="MHP35" s="49"/>
      <c r="MHT35" s="49"/>
      <c r="MHU35" s="49"/>
      <c r="MHY35" s="49"/>
      <c r="MHZ35" s="49"/>
      <c r="MID35" s="49"/>
      <c r="MIE35" s="49"/>
      <c r="MII35" s="49"/>
      <c r="MIJ35" s="49"/>
      <c r="MIN35" s="49"/>
      <c r="MIO35" s="49"/>
      <c r="MIS35" s="49"/>
      <c r="MIT35" s="49"/>
      <c r="MIX35" s="49"/>
      <c r="MIY35" s="49"/>
      <c r="MJC35" s="49"/>
      <c r="MJD35" s="49"/>
      <c r="MJH35" s="49"/>
      <c r="MJI35" s="49"/>
      <c r="MJM35" s="49"/>
      <c r="MJN35" s="49"/>
      <c r="MJR35" s="49"/>
      <c r="MJS35" s="49"/>
      <c r="MJW35" s="49"/>
      <c r="MJX35" s="49"/>
      <c r="MKB35" s="49"/>
      <c r="MKC35" s="49"/>
      <c r="MKG35" s="49"/>
      <c r="MKH35" s="49"/>
      <c r="MKL35" s="49"/>
      <c r="MKM35" s="49"/>
      <c r="MKQ35" s="49"/>
      <c r="MKR35" s="49"/>
      <c r="MKV35" s="49"/>
      <c r="MKW35" s="49"/>
      <c r="MLA35" s="49"/>
      <c r="MLB35" s="49"/>
      <c r="MLF35" s="49"/>
      <c r="MLG35" s="49"/>
      <c r="MLK35" s="49"/>
      <c r="MLL35" s="49"/>
      <c r="MLP35" s="49"/>
      <c r="MLQ35" s="49"/>
      <c r="MLU35" s="49"/>
      <c r="MLV35" s="49"/>
      <c r="MLZ35" s="49"/>
      <c r="MMA35" s="49"/>
      <c r="MME35" s="49"/>
      <c r="MMF35" s="49"/>
      <c r="MMJ35" s="49"/>
      <c r="MMK35" s="49"/>
      <c r="MMO35" s="49"/>
      <c r="MMP35" s="49"/>
      <c r="MMT35" s="49"/>
      <c r="MMU35" s="49"/>
      <c r="MMY35" s="49"/>
      <c r="MMZ35" s="49"/>
      <c r="MND35" s="49"/>
      <c r="MNE35" s="49"/>
      <c r="MNI35" s="49"/>
      <c r="MNJ35" s="49"/>
      <c r="MNN35" s="49"/>
      <c r="MNO35" s="49"/>
      <c r="MNS35" s="49"/>
      <c r="MNT35" s="49"/>
      <c r="MNX35" s="49"/>
      <c r="MNY35" s="49"/>
      <c r="MOC35" s="49"/>
      <c r="MOD35" s="49"/>
      <c r="MOH35" s="49"/>
      <c r="MOI35" s="49"/>
      <c r="MOM35" s="49"/>
      <c r="MON35" s="49"/>
      <c r="MOR35" s="49"/>
      <c r="MOS35" s="49"/>
      <c r="MOW35" s="49"/>
      <c r="MOX35" s="49"/>
      <c r="MPB35" s="49"/>
      <c r="MPC35" s="49"/>
      <c r="MPG35" s="49"/>
      <c r="MPH35" s="49"/>
      <c r="MPL35" s="49"/>
      <c r="MPM35" s="49"/>
      <c r="MPQ35" s="49"/>
      <c r="MPR35" s="49"/>
      <c r="MPV35" s="49"/>
      <c r="MPW35" s="49"/>
      <c r="MQA35" s="49"/>
      <c r="MQB35" s="49"/>
      <c r="MQF35" s="49"/>
      <c r="MQG35" s="49"/>
      <c r="MQK35" s="49"/>
      <c r="MQL35" s="49"/>
      <c r="MQP35" s="49"/>
      <c r="MQQ35" s="49"/>
      <c r="MQU35" s="49"/>
      <c r="MQV35" s="49"/>
      <c r="MQZ35" s="49"/>
      <c r="MRA35" s="49"/>
      <c r="MRE35" s="49"/>
      <c r="MRF35" s="49"/>
      <c r="MRJ35" s="49"/>
      <c r="MRK35" s="49"/>
      <c r="MRO35" s="49"/>
      <c r="MRP35" s="49"/>
      <c r="MRT35" s="49"/>
      <c r="MRU35" s="49"/>
      <c r="MRY35" s="49"/>
      <c r="MRZ35" s="49"/>
      <c r="MSD35" s="49"/>
      <c r="MSE35" s="49"/>
      <c r="MSI35" s="49"/>
      <c r="MSJ35" s="49"/>
      <c r="MSN35" s="49"/>
      <c r="MSO35" s="49"/>
      <c r="MSS35" s="49"/>
      <c r="MST35" s="49"/>
      <c r="MSX35" s="49"/>
      <c r="MSY35" s="49"/>
      <c r="MTC35" s="49"/>
      <c r="MTD35" s="49"/>
      <c r="MTH35" s="49"/>
      <c r="MTI35" s="49"/>
      <c r="MTM35" s="49"/>
      <c r="MTN35" s="49"/>
      <c r="MTR35" s="49"/>
      <c r="MTS35" s="49"/>
      <c r="MTW35" s="49"/>
      <c r="MTX35" s="49"/>
      <c r="MUB35" s="49"/>
      <c r="MUC35" s="49"/>
      <c r="MUG35" s="49"/>
      <c r="MUH35" s="49"/>
      <c r="MUL35" s="49"/>
      <c r="MUM35" s="49"/>
      <c r="MUQ35" s="49"/>
      <c r="MUR35" s="49"/>
      <c r="MUV35" s="49"/>
      <c r="MUW35" s="49"/>
      <c r="MVA35" s="49"/>
      <c r="MVB35" s="49"/>
      <c r="MVF35" s="49"/>
      <c r="MVG35" s="49"/>
      <c r="MVK35" s="49"/>
      <c r="MVL35" s="49"/>
      <c r="MVP35" s="49"/>
      <c r="MVQ35" s="49"/>
      <c r="MVU35" s="49"/>
      <c r="MVV35" s="49"/>
      <c r="MVZ35" s="49"/>
      <c r="MWA35" s="49"/>
      <c r="MWE35" s="49"/>
      <c r="MWF35" s="49"/>
      <c r="MWJ35" s="49"/>
      <c r="MWK35" s="49"/>
      <c r="MWO35" s="49"/>
      <c r="MWP35" s="49"/>
      <c r="MWT35" s="49"/>
      <c r="MWU35" s="49"/>
      <c r="MWY35" s="49"/>
      <c r="MWZ35" s="49"/>
      <c r="MXD35" s="49"/>
      <c r="MXE35" s="49"/>
      <c r="MXI35" s="49"/>
      <c r="MXJ35" s="49"/>
      <c r="MXN35" s="49"/>
      <c r="MXO35" s="49"/>
      <c r="MXS35" s="49"/>
      <c r="MXT35" s="49"/>
      <c r="MXX35" s="49"/>
      <c r="MXY35" s="49"/>
      <c r="MYC35" s="49"/>
      <c r="MYD35" s="49"/>
      <c r="MYH35" s="49"/>
      <c r="MYI35" s="49"/>
      <c r="MYM35" s="49"/>
      <c r="MYN35" s="49"/>
      <c r="MYR35" s="49"/>
      <c r="MYS35" s="49"/>
      <c r="MYW35" s="49"/>
      <c r="MYX35" s="49"/>
      <c r="MZB35" s="49"/>
      <c r="MZC35" s="49"/>
      <c r="MZG35" s="49"/>
      <c r="MZH35" s="49"/>
      <c r="MZL35" s="49"/>
      <c r="MZM35" s="49"/>
      <c r="MZQ35" s="49"/>
      <c r="MZR35" s="49"/>
      <c r="MZV35" s="49"/>
      <c r="MZW35" s="49"/>
      <c r="NAA35" s="49"/>
      <c r="NAB35" s="49"/>
      <c r="NAF35" s="49"/>
      <c r="NAG35" s="49"/>
      <c r="NAK35" s="49"/>
      <c r="NAL35" s="49"/>
      <c r="NAP35" s="49"/>
      <c r="NAQ35" s="49"/>
      <c r="NAU35" s="49"/>
      <c r="NAV35" s="49"/>
      <c r="NAZ35" s="49"/>
      <c r="NBA35" s="49"/>
      <c r="NBE35" s="49"/>
      <c r="NBF35" s="49"/>
      <c r="NBJ35" s="49"/>
      <c r="NBK35" s="49"/>
      <c r="NBO35" s="49"/>
      <c r="NBP35" s="49"/>
      <c r="NBT35" s="49"/>
      <c r="NBU35" s="49"/>
      <c r="NBY35" s="49"/>
      <c r="NBZ35" s="49"/>
      <c r="NCD35" s="49"/>
      <c r="NCE35" s="49"/>
      <c r="NCI35" s="49"/>
      <c r="NCJ35" s="49"/>
      <c r="NCN35" s="49"/>
      <c r="NCO35" s="49"/>
      <c r="NCS35" s="49"/>
      <c r="NCT35" s="49"/>
      <c r="NCX35" s="49"/>
      <c r="NCY35" s="49"/>
      <c r="NDC35" s="49"/>
      <c r="NDD35" s="49"/>
      <c r="NDH35" s="49"/>
      <c r="NDI35" s="49"/>
      <c r="NDM35" s="49"/>
      <c r="NDN35" s="49"/>
      <c r="NDR35" s="49"/>
      <c r="NDS35" s="49"/>
      <c r="NDW35" s="49"/>
      <c r="NDX35" s="49"/>
      <c r="NEB35" s="49"/>
      <c r="NEC35" s="49"/>
      <c r="NEG35" s="49"/>
      <c r="NEH35" s="49"/>
      <c r="NEL35" s="49"/>
      <c r="NEM35" s="49"/>
      <c r="NEQ35" s="49"/>
      <c r="NER35" s="49"/>
      <c r="NEV35" s="49"/>
      <c r="NEW35" s="49"/>
      <c r="NFA35" s="49"/>
      <c r="NFB35" s="49"/>
      <c r="NFF35" s="49"/>
      <c r="NFG35" s="49"/>
      <c r="NFK35" s="49"/>
      <c r="NFL35" s="49"/>
      <c r="NFP35" s="49"/>
      <c r="NFQ35" s="49"/>
      <c r="NFU35" s="49"/>
      <c r="NFV35" s="49"/>
      <c r="NFZ35" s="49"/>
      <c r="NGA35" s="49"/>
      <c r="NGE35" s="49"/>
      <c r="NGF35" s="49"/>
      <c r="NGJ35" s="49"/>
      <c r="NGK35" s="49"/>
      <c r="NGO35" s="49"/>
      <c r="NGP35" s="49"/>
      <c r="NGT35" s="49"/>
      <c r="NGU35" s="49"/>
      <c r="NGY35" s="49"/>
      <c r="NGZ35" s="49"/>
      <c r="NHD35" s="49"/>
      <c r="NHE35" s="49"/>
      <c r="NHI35" s="49"/>
      <c r="NHJ35" s="49"/>
      <c r="NHN35" s="49"/>
      <c r="NHO35" s="49"/>
      <c r="NHS35" s="49"/>
      <c r="NHT35" s="49"/>
      <c r="NHX35" s="49"/>
      <c r="NHY35" s="49"/>
      <c r="NIC35" s="49"/>
      <c r="NID35" s="49"/>
      <c r="NIH35" s="49"/>
      <c r="NII35" s="49"/>
      <c r="NIM35" s="49"/>
      <c r="NIN35" s="49"/>
      <c r="NIR35" s="49"/>
      <c r="NIS35" s="49"/>
      <c r="NIW35" s="49"/>
      <c r="NIX35" s="49"/>
      <c r="NJB35" s="49"/>
      <c r="NJC35" s="49"/>
      <c r="NJG35" s="49"/>
      <c r="NJH35" s="49"/>
      <c r="NJL35" s="49"/>
      <c r="NJM35" s="49"/>
      <c r="NJQ35" s="49"/>
      <c r="NJR35" s="49"/>
      <c r="NJV35" s="49"/>
      <c r="NJW35" s="49"/>
      <c r="NKA35" s="49"/>
      <c r="NKB35" s="49"/>
      <c r="NKF35" s="49"/>
      <c r="NKG35" s="49"/>
      <c r="NKK35" s="49"/>
      <c r="NKL35" s="49"/>
      <c r="NKP35" s="49"/>
      <c r="NKQ35" s="49"/>
      <c r="NKU35" s="49"/>
      <c r="NKV35" s="49"/>
      <c r="NKZ35" s="49"/>
      <c r="NLA35" s="49"/>
      <c r="NLE35" s="49"/>
      <c r="NLF35" s="49"/>
      <c r="NLJ35" s="49"/>
      <c r="NLK35" s="49"/>
      <c r="NLO35" s="49"/>
      <c r="NLP35" s="49"/>
      <c r="NLT35" s="49"/>
      <c r="NLU35" s="49"/>
      <c r="NLY35" s="49"/>
      <c r="NLZ35" s="49"/>
      <c r="NMD35" s="49"/>
      <c r="NME35" s="49"/>
      <c r="NMI35" s="49"/>
      <c r="NMJ35" s="49"/>
      <c r="NMN35" s="49"/>
      <c r="NMO35" s="49"/>
      <c r="NMS35" s="49"/>
      <c r="NMT35" s="49"/>
      <c r="NMX35" s="49"/>
      <c r="NMY35" s="49"/>
      <c r="NNC35" s="49"/>
      <c r="NND35" s="49"/>
      <c r="NNH35" s="49"/>
      <c r="NNI35" s="49"/>
      <c r="NNM35" s="49"/>
      <c r="NNN35" s="49"/>
      <c r="NNR35" s="49"/>
      <c r="NNS35" s="49"/>
      <c r="NNW35" s="49"/>
      <c r="NNX35" s="49"/>
      <c r="NOB35" s="49"/>
      <c r="NOC35" s="49"/>
      <c r="NOG35" s="49"/>
      <c r="NOH35" s="49"/>
      <c r="NOL35" s="49"/>
      <c r="NOM35" s="49"/>
      <c r="NOQ35" s="49"/>
      <c r="NOR35" s="49"/>
      <c r="NOV35" s="49"/>
      <c r="NOW35" s="49"/>
      <c r="NPA35" s="49"/>
      <c r="NPB35" s="49"/>
      <c r="NPF35" s="49"/>
      <c r="NPG35" s="49"/>
      <c r="NPK35" s="49"/>
      <c r="NPL35" s="49"/>
      <c r="NPP35" s="49"/>
      <c r="NPQ35" s="49"/>
      <c r="NPU35" s="49"/>
      <c r="NPV35" s="49"/>
      <c r="NPZ35" s="49"/>
      <c r="NQA35" s="49"/>
      <c r="NQE35" s="49"/>
      <c r="NQF35" s="49"/>
      <c r="NQJ35" s="49"/>
      <c r="NQK35" s="49"/>
      <c r="NQO35" s="49"/>
      <c r="NQP35" s="49"/>
      <c r="NQT35" s="49"/>
      <c r="NQU35" s="49"/>
      <c r="NQY35" s="49"/>
      <c r="NQZ35" s="49"/>
      <c r="NRD35" s="49"/>
      <c r="NRE35" s="49"/>
      <c r="NRI35" s="49"/>
      <c r="NRJ35" s="49"/>
      <c r="NRN35" s="49"/>
      <c r="NRO35" s="49"/>
      <c r="NRS35" s="49"/>
      <c r="NRT35" s="49"/>
      <c r="NRX35" s="49"/>
      <c r="NRY35" s="49"/>
      <c r="NSC35" s="49"/>
      <c r="NSD35" s="49"/>
      <c r="NSH35" s="49"/>
      <c r="NSI35" s="49"/>
      <c r="NSM35" s="49"/>
      <c r="NSN35" s="49"/>
      <c r="NSR35" s="49"/>
      <c r="NSS35" s="49"/>
      <c r="NSW35" s="49"/>
      <c r="NSX35" s="49"/>
      <c r="NTB35" s="49"/>
      <c r="NTC35" s="49"/>
      <c r="NTG35" s="49"/>
      <c r="NTH35" s="49"/>
      <c r="NTL35" s="49"/>
      <c r="NTM35" s="49"/>
      <c r="NTQ35" s="49"/>
      <c r="NTR35" s="49"/>
      <c r="NTV35" s="49"/>
      <c r="NTW35" s="49"/>
      <c r="NUA35" s="49"/>
      <c r="NUB35" s="49"/>
      <c r="NUF35" s="49"/>
      <c r="NUG35" s="49"/>
      <c r="NUK35" s="49"/>
      <c r="NUL35" s="49"/>
      <c r="NUP35" s="49"/>
      <c r="NUQ35" s="49"/>
      <c r="NUU35" s="49"/>
      <c r="NUV35" s="49"/>
      <c r="NUZ35" s="49"/>
      <c r="NVA35" s="49"/>
      <c r="NVE35" s="49"/>
      <c r="NVF35" s="49"/>
      <c r="NVJ35" s="49"/>
      <c r="NVK35" s="49"/>
      <c r="NVO35" s="49"/>
      <c r="NVP35" s="49"/>
      <c r="NVT35" s="49"/>
      <c r="NVU35" s="49"/>
      <c r="NVY35" s="49"/>
      <c r="NVZ35" s="49"/>
      <c r="NWD35" s="49"/>
      <c r="NWE35" s="49"/>
      <c r="NWI35" s="49"/>
      <c r="NWJ35" s="49"/>
      <c r="NWN35" s="49"/>
      <c r="NWO35" s="49"/>
      <c r="NWS35" s="49"/>
      <c r="NWT35" s="49"/>
      <c r="NWX35" s="49"/>
      <c r="NWY35" s="49"/>
      <c r="NXC35" s="49"/>
      <c r="NXD35" s="49"/>
      <c r="NXH35" s="49"/>
      <c r="NXI35" s="49"/>
      <c r="NXM35" s="49"/>
      <c r="NXN35" s="49"/>
      <c r="NXR35" s="49"/>
      <c r="NXS35" s="49"/>
      <c r="NXW35" s="49"/>
      <c r="NXX35" s="49"/>
      <c r="NYB35" s="49"/>
      <c r="NYC35" s="49"/>
      <c r="NYG35" s="49"/>
      <c r="NYH35" s="49"/>
      <c r="NYL35" s="49"/>
      <c r="NYM35" s="49"/>
      <c r="NYQ35" s="49"/>
      <c r="NYR35" s="49"/>
      <c r="NYV35" s="49"/>
      <c r="NYW35" s="49"/>
      <c r="NZA35" s="49"/>
      <c r="NZB35" s="49"/>
      <c r="NZF35" s="49"/>
      <c r="NZG35" s="49"/>
      <c r="NZK35" s="49"/>
      <c r="NZL35" s="49"/>
      <c r="NZP35" s="49"/>
      <c r="NZQ35" s="49"/>
      <c r="NZU35" s="49"/>
      <c r="NZV35" s="49"/>
      <c r="NZZ35" s="49"/>
      <c r="OAA35" s="49"/>
      <c r="OAE35" s="49"/>
      <c r="OAF35" s="49"/>
      <c r="OAJ35" s="49"/>
      <c r="OAK35" s="49"/>
      <c r="OAO35" s="49"/>
      <c r="OAP35" s="49"/>
      <c r="OAT35" s="49"/>
      <c r="OAU35" s="49"/>
      <c r="OAY35" s="49"/>
      <c r="OAZ35" s="49"/>
      <c r="OBD35" s="49"/>
      <c r="OBE35" s="49"/>
      <c r="OBI35" s="49"/>
      <c r="OBJ35" s="49"/>
      <c r="OBN35" s="49"/>
      <c r="OBO35" s="49"/>
      <c r="OBS35" s="49"/>
      <c r="OBT35" s="49"/>
      <c r="OBX35" s="49"/>
      <c r="OBY35" s="49"/>
      <c r="OCC35" s="49"/>
      <c r="OCD35" s="49"/>
      <c r="OCH35" s="49"/>
      <c r="OCI35" s="49"/>
      <c r="OCM35" s="49"/>
      <c r="OCN35" s="49"/>
      <c r="OCR35" s="49"/>
      <c r="OCS35" s="49"/>
      <c r="OCW35" s="49"/>
      <c r="OCX35" s="49"/>
      <c r="ODB35" s="49"/>
      <c r="ODC35" s="49"/>
      <c r="ODG35" s="49"/>
      <c r="ODH35" s="49"/>
      <c r="ODL35" s="49"/>
      <c r="ODM35" s="49"/>
      <c r="ODQ35" s="49"/>
      <c r="ODR35" s="49"/>
      <c r="ODV35" s="49"/>
      <c r="ODW35" s="49"/>
      <c r="OEA35" s="49"/>
      <c r="OEB35" s="49"/>
      <c r="OEF35" s="49"/>
      <c r="OEG35" s="49"/>
      <c r="OEK35" s="49"/>
      <c r="OEL35" s="49"/>
      <c r="OEP35" s="49"/>
      <c r="OEQ35" s="49"/>
      <c r="OEU35" s="49"/>
      <c r="OEV35" s="49"/>
      <c r="OEZ35" s="49"/>
      <c r="OFA35" s="49"/>
      <c r="OFE35" s="49"/>
      <c r="OFF35" s="49"/>
      <c r="OFJ35" s="49"/>
      <c r="OFK35" s="49"/>
      <c r="OFO35" s="49"/>
      <c r="OFP35" s="49"/>
      <c r="OFT35" s="49"/>
      <c r="OFU35" s="49"/>
      <c r="OFY35" s="49"/>
      <c r="OFZ35" s="49"/>
      <c r="OGD35" s="49"/>
      <c r="OGE35" s="49"/>
      <c r="OGI35" s="49"/>
      <c r="OGJ35" s="49"/>
      <c r="OGN35" s="49"/>
      <c r="OGO35" s="49"/>
      <c r="OGS35" s="49"/>
      <c r="OGT35" s="49"/>
      <c r="OGX35" s="49"/>
      <c r="OGY35" s="49"/>
      <c r="OHC35" s="49"/>
      <c r="OHD35" s="49"/>
      <c r="OHH35" s="49"/>
      <c r="OHI35" s="49"/>
      <c r="OHM35" s="49"/>
      <c r="OHN35" s="49"/>
      <c r="OHR35" s="49"/>
      <c r="OHS35" s="49"/>
      <c r="OHW35" s="49"/>
      <c r="OHX35" s="49"/>
      <c r="OIB35" s="49"/>
      <c r="OIC35" s="49"/>
      <c r="OIG35" s="49"/>
      <c r="OIH35" s="49"/>
      <c r="OIL35" s="49"/>
      <c r="OIM35" s="49"/>
      <c r="OIQ35" s="49"/>
      <c r="OIR35" s="49"/>
      <c r="OIV35" s="49"/>
      <c r="OIW35" s="49"/>
      <c r="OJA35" s="49"/>
      <c r="OJB35" s="49"/>
      <c r="OJF35" s="49"/>
      <c r="OJG35" s="49"/>
      <c r="OJK35" s="49"/>
      <c r="OJL35" s="49"/>
      <c r="OJP35" s="49"/>
      <c r="OJQ35" s="49"/>
      <c r="OJU35" s="49"/>
      <c r="OJV35" s="49"/>
      <c r="OJZ35" s="49"/>
      <c r="OKA35" s="49"/>
      <c r="OKE35" s="49"/>
      <c r="OKF35" s="49"/>
      <c r="OKJ35" s="49"/>
      <c r="OKK35" s="49"/>
      <c r="OKO35" s="49"/>
      <c r="OKP35" s="49"/>
      <c r="OKT35" s="49"/>
      <c r="OKU35" s="49"/>
      <c r="OKY35" s="49"/>
      <c r="OKZ35" s="49"/>
      <c r="OLD35" s="49"/>
      <c r="OLE35" s="49"/>
      <c r="OLI35" s="49"/>
      <c r="OLJ35" s="49"/>
      <c r="OLN35" s="49"/>
      <c r="OLO35" s="49"/>
      <c r="OLS35" s="49"/>
      <c r="OLT35" s="49"/>
      <c r="OLX35" s="49"/>
      <c r="OLY35" s="49"/>
      <c r="OMC35" s="49"/>
      <c r="OMD35" s="49"/>
      <c r="OMH35" s="49"/>
      <c r="OMI35" s="49"/>
      <c r="OMM35" s="49"/>
      <c r="OMN35" s="49"/>
      <c r="OMR35" s="49"/>
      <c r="OMS35" s="49"/>
      <c r="OMW35" s="49"/>
      <c r="OMX35" s="49"/>
      <c r="ONB35" s="49"/>
      <c r="ONC35" s="49"/>
      <c r="ONG35" s="49"/>
      <c r="ONH35" s="49"/>
      <c r="ONL35" s="49"/>
      <c r="ONM35" s="49"/>
      <c r="ONQ35" s="49"/>
      <c r="ONR35" s="49"/>
      <c r="ONV35" s="49"/>
      <c r="ONW35" s="49"/>
      <c r="OOA35" s="49"/>
      <c r="OOB35" s="49"/>
      <c r="OOF35" s="49"/>
      <c r="OOG35" s="49"/>
      <c r="OOK35" s="49"/>
      <c r="OOL35" s="49"/>
      <c r="OOP35" s="49"/>
      <c r="OOQ35" s="49"/>
      <c r="OOU35" s="49"/>
      <c r="OOV35" s="49"/>
      <c r="OOZ35" s="49"/>
      <c r="OPA35" s="49"/>
      <c r="OPE35" s="49"/>
      <c r="OPF35" s="49"/>
      <c r="OPJ35" s="49"/>
      <c r="OPK35" s="49"/>
      <c r="OPO35" s="49"/>
      <c r="OPP35" s="49"/>
      <c r="OPT35" s="49"/>
      <c r="OPU35" s="49"/>
      <c r="OPY35" s="49"/>
      <c r="OPZ35" s="49"/>
      <c r="OQD35" s="49"/>
      <c r="OQE35" s="49"/>
      <c r="OQI35" s="49"/>
      <c r="OQJ35" s="49"/>
      <c r="OQN35" s="49"/>
      <c r="OQO35" s="49"/>
      <c r="OQS35" s="49"/>
      <c r="OQT35" s="49"/>
      <c r="OQX35" s="49"/>
      <c r="OQY35" s="49"/>
      <c r="ORC35" s="49"/>
      <c r="ORD35" s="49"/>
      <c r="ORH35" s="49"/>
      <c r="ORI35" s="49"/>
      <c r="ORM35" s="49"/>
      <c r="ORN35" s="49"/>
      <c r="ORR35" s="49"/>
      <c r="ORS35" s="49"/>
      <c r="ORW35" s="49"/>
      <c r="ORX35" s="49"/>
      <c r="OSB35" s="49"/>
      <c r="OSC35" s="49"/>
      <c r="OSG35" s="49"/>
      <c r="OSH35" s="49"/>
      <c r="OSL35" s="49"/>
      <c r="OSM35" s="49"/>
      <c r="OSQ35" s="49"/>
      <c r="OSR35" s="49"/>
      <c r="OSV35" s="49"/>
      <c r="OSW35" s="49"/>
      <c r="OTA35" s="49"/>
      <c r="OTB35" s="49"/>
      <c r="OTF35" s="49"/>
      <c r="OTG35" s="49"/>
      <c r="OTK35" s="49"/>
      <c r="OTL35" s="49"/>
      <c r="OTP35" s="49"/>
      <c r="OTQ35" s="49"/>
      <c r="OTU35" s="49"/>
      <c r="OTV35" s="49"/>
      <c r="OTZ35" s="49"/>
      <c r="OUA35" s="49"/>
      <c r="OUE35" s="49"/>
      <c r="OUF35" s="49"/>
      <c r="OUJ35" s="49"/>
      <c r="OUK35" s="49"/>
      <c r="OUO35" s="49"/>
      <c r="OUP35" s="49"/>
      <c r="OUT35" s="49"/>
      <c r="OUU35" s="49"/>
      <c r="OUY35" s="49"/>
      <c r="OUZ35" s="49"/>
      <c r="OVD35" s="49"/>
      <c r="OVE35" s="49"/>
      <c r="OVI35" s="49"/>
      <c r="OVJ35" s="49"/>
      <c r="OVN35" s="49"/>
      <c r="OVO35" s="49"/>
      <c r="OVS35" s="49"/>
      <c r="OVT35" s="49"/>
      <c r="OVX35" s="49"/>
      <c r="OVY35" s="49"/>
      <c r="OWC35" s="49"/>
      <c r="OWD35" s="49"/>
      <c r="OWH35" s="49"/>
      <c r="OWI35" s="49"/>
      <c r="OWM35" s="49"/>
      <c r="OWN35" s="49"/>
      <c r="OWR35" s="49"/>
      <c r="OWS35" s="49"/>
      <c r="OWW35" s="49"/>
      <c r="OWX35" s="49"/>
      <c r="OXB35" s="49"/>
      <c r="OXC35" s="49"/>
      <c r="OXG35" s="49"/>
      <c r="OXH35" s="49"/>
      <c r="OXL35" s="49"/>
      <c r="OXM35" s="49"/>
      <c r="OXQ35" s="49"/>
      <c r="OXR35" s="49"/>
      <c r="OXV35" s="49"/>
      <c r="OXW35" s="49"/>
      <c r="OYA35" s="49"/>
      <c r="OYB35" s="49"/>
      <c r="OYF35" s="49"/>
      <c r="OYG35" s="49"/>
      <c r="OYK35" s="49"/>
      <c r="OYL35" s="49"/>
      <c r="OYP35" s="49"/>
      <c r="OYQ35" s="49"/>
      <c r="OYU35" s="49"/>
      <c r="OYV35" s="49"/>
      <c r="OYZ35" s="49"/>
      <c r="OZA35" s="49"/>
      <c r="OZE35" s="49"/>
      <c r="OZF35" s="49"/>
      <c r="OZJ35" s="49"/>
      <c r="OZK35" s="49"/>
      <c r="OZO35" s="49"/>
      <c r="OZP35" s="49"/>
      <c r="OZT35" s="49"/>
      <c r="OZU35" s="49"/>
      <c r="OZY35" s="49"/>
      <c r="OZZ35" s="49"/>
      <c r="PAD35" s="49"/>
      <c r="PAE35" s="49"/>
      <c r="PAI35" s="49"/>
      <c r="PAJ35" s="49"/>
      <c r="PAN35" s="49"/>
      <c r="PAO35" s="49"/>
      <c r="PAS35" s="49"/>
      <c r="PAT35" s="49"/>
      <c r="PAX35" s="49"/>
      <c r="PAY35" s="49"/>
      <c r="PBC35" s="49"/>
      <c r="PBD35" s="49"/>
      <c r="PBH35" s="49"/>
      <c r="PBI35" s="49"/>
      <c r="PBM35" s="49"/>
      <c r="PBN35" s="49"/>
      <c r="PBR35" s="49"/>
      <c r="PBS35" s="49"/>
      <c r="PBW35" s="49"/>
      <c r="PBX35" s="49"/>
      <c r="PCB35" s="49"/>
      <c r="PCC35" s="49"/>
      <c r="PCG35" s="49"/>
      <c r="PCH35" s="49"/>
      <c r="PCL35" s="49"/>
      <c r="PCM35" s="49"/>
      <c r="PCQ35" s="49"/>
      <c r="PCR35" s="49"/>
      <c r="PCV35" s="49"/>
      <c r="PCW35" s="49"/>
      <c r="PDA35" s="49"/>
      <c r="PDB35" s="49"/>
      <c r="PDF35" s="49"/>
      <c r="PDG35" s="49"/>
      <c r="PDK35" s="49"/>
      <c r="PDL35" s="49"/>
      <c r="PDP35" s="49"/>
      <c r="PDQ35" s="49"/>
      <c r="PDU35" s="49"/>
      <c r="PDV35" s="49"/>
      <c r="PDZ35" s="49"/>
      <c r="PEA35" s="49"/>
      <c r="PEE35" s="49"/>
      <c r="PEF35" s="49"/>
      <c r="PEJ35" s="49"/>
      <c r="PEK35" s="49"/>
      <c r="PEO35" s="49"/>
      <c r="PEP35" s="49"/>
      <c r="PET35" s="49"/>
      <c r="PEU35" s="49"/>
      <c r="PEY35" s="49"/>
      <c r="PEZ35" s="49"/>
      <c r="PFD35" s="49"/>
      <c r="PFE35" s="49"/>
      <c r="PFI35" s="49"/>
      <c r="PFJ35" s="49"/>
      <c r="PFN35" s="49"/>
      <c r="PFO35" s="49"/>
      <c r="PFS35" s="49"/>
      <c r="PFT35" s="49"/>
      <c r="PFX35" s="49"/>
      <c r="PFY35" s="49"/>
      <c r="PGC35" s="49"/>
      <c r="PGD35" s="49"/>
      <c r="PGH35" s="49"/>
      <c r="PGI35" s="49"/>
      <c r="PGM35" s="49"/>
      <c r="PGN35" s="49"/>
      <c r="PGR35" s="49"/>
      <c r="PGS35" s="49"/>
      <c r="PGW35" s="49"/>
      <c r="PGX35" s="49"/>
      <c r="PHB35" s="49"/>
      <c r="PHC35" s="49"/>
      <c r="PHG35" s="49"/>
      <c r="PHH35" s="49"/>
      <c r="PHL35" s="49"/>
      <c r="PHM35" s="49"/>
      <c r="PHQ35" s="49"/>
      <c r="PHR35" s="49"/>
      <c r="PHV35" s="49"/>
      <c r="PHW35" s="49"/>
      <c r="PIA35" s="49"/>
      <c r="PIB35" s="49"/>
      <c r="PIF35" s="49"/>
      <c r="PIG35" s="49"/>
      <c r="PIK35" s="49"/>
      <c r="PIL35" s="49"/>
      <c r="PIP35" s="49"/>
      <c r="PIQ35" s="49"/>
      <c r="PIU35" s="49"/>
      <c r="PIV35" s="49"/>
      <c r="PIZ35" s="49"/>
      <c r="PJA35" s="49"/>
      <c r="PJE35" s="49"/>
      <c r="PJF35" s="49"/>
      <c r="PJJ35" s="49"/>
      <c r="PJK35" s="49"/>
      <c r="PJO35" s="49"/>
      <c r="PJP35" s="49"/>
      <c r="PJT35" s="49"/>
      <c r="PJU35" s="49"/>
      <c r="PJY35" s="49"/>
      <c r="PJZ35" s="49"/>
      <c r="PKD35" s="49"/>
      <c r="PKE35" s="49"/>
      <c r="PKI35" s="49"/>
      <c r="PKJ35" s="49"/>
      <c r="PKN35" s="49"/>
      <c r="PKO35" s="49"/>
      <c r="PKS35" s="49"/>
      <c r="PKT35" s="49"/>
      <c r="PKX35" s="49"/>
      <c r="PKY35" s="49"/>
      <c r="PLC35" s="49"/>
      <c r="PLD35" s="49"/>
      <c r="PLH35" s="49"/>
      <c r="PLI35" s="49"/>
      <c r="PLM35" s="49"/>
      <c r="PLN35" s="49"/>
      <c r="PLR35" s="49"/>
      <c r="PLS35" s="49"/>
      <c r="PLW35" s="49"/>
      <c r="PLX35" s="49"/>
      <c r="PMB35" s="49"/>
      <c r="PMC35" s="49"/>
      <c r="PMG35" s="49"/>
      <c r="PMH35" s="49"/>
      <c r="PML35" s="49"/>
      <c r="PMM35" s="49"/>
      <c r="PMQ35" s="49"/>
      <c r="PMR35" s="49"/>
      <c r="PMV35" s="49"/>
      <c r="PMW35" s="49"/>
      <c r="PNA35" s="49"/>
      <c r="PNB35" s="49"/>
      <c r="PNF35" s="49"/>
      <c r="PNG35" s="49"/>
      <c r="PNK35" s="49"/>
      <c r="PNL35" s="49"/>
      <c r="PNP35" s="49"/>
      <c r="PNQ35" s="49"/>
      <c r="PNU35" s="49"/>
      <c r="PNV35" s="49"/>
      <c r="PNZ35" s="49"/>
      <c r="POA35" s="49"/>
      <c r="POE35" s="49"/>
      <c r="POF35" s="49"/>
      <c r="POJ35" s="49"/>
      <c r="POK35" s="49"/>
      <c r="POO35" s="49"/>
      <c r="POP35" s="49"/>
      <c r="POT35" s="49"/>
      <c r="POU35" s="49"/>
      <c r="POY35" s="49"/>
      <c r="POZ35" s="49"/>
      <c r="PPD35" s="49"/>
      <c r="PPE35" s="49"/>
      <c r="PPI35" s="49"/>
      <c r="PPJ35" s="49"/>
      <c r="PPN35" s="49"/>
      <c r="PPO35" s="49"/>
      <c r="PPS35" s="49"/>
      <c r="PPT35" s="49"/>
      <c r="PPX35" s="49"/>
      <c r="PPY35" s="49"/>
      <c r="PQC35" s="49"/>
      <c r="PQD35" s="49"/>
      <c r="PQH35" s="49"/>
      <c r="PQI35" s="49"/>
      <c r="PQM35" s="49"/>
      <c r="PQN35" s="49"/>
      <c r="PQR35" s="49"/>
      <c r="PQS35" s="49"/>
      <c r="PQW35" s="49"/>
      <c r="PQX35" s="49"/>
      <c r="PRB35" s="49"/>
      <c r="PRC35" s="49"/>
      <c r="PRG35" s="49"/>
      <c r="PRH35" s="49"/>
      <c r="PRL35" s="49"/>
      <c r="PRM35" s="49"/>
      <c r="PRQ35" s="49"/>
      <c r="PRR35" s="49"/>
      <c r="PRV35" s="49"/>
      <c r="PRW35" s="49"/>
      <c r="PSA35" s="49"/>
      <c r="PSB35" s="49"/>
      <c r="PSF35" s="49"/>
      <c r="PSG35" s="49"/>
      <c r="PSK35" s="49"/>
      <c r="PSL35" s="49"/>
      <c r="PSP35" s="49"/>
      <c r="PSQ35" s="49"/>
      <c r="PSU35" s="49"/>
      <c r="PSV35" s="49"/>
      <c r="PSZ35" s="49"/>
      <c r="PTA35" s="49"/>
      <c r="PTE35" s="49"/>
      <c r="PTF35" s="49"/>
      <c r="PTJ35" s="49"/>
      <c r="PTK35" s="49"/>
      <c r="PTO35" s="49"/>
      <c r="PTP35" s="49"/>
      <c r="PTT35" s="49"/>
      <c r="PTU35" s="49"/>
      <c r="PTY35" s="49"/>
      <c r="PTZ35" s="49"/>
      <c r="PUD35" s="49"/>
      <c r="PUE35" s="49"/>
      <c r="PUI35" s="49"/>
      <c r="PUJ35" s="49"/>
      <c r="PUN35" s="49"/>
      <c r="PUO35" s="49"/>
      <c r="PUS35" s="49"/>
      <c r="PUT35" s="49"/>
      <c r="PUX35" s="49"/>
      <c r="PUY35" s="49"/>
      <c r="PVC35" s="49"/>
      <c r="PVD35" s="49"/>
      <c r="PVH35" s="49"/>
      <c r="PVI35" s="49"/>
      <c r="PVM35" s="49"/>
      <c r="PVN35" s="49"/>
      <c r="PVR35" s="49"/>
      <c r="PVS35" s="49"/>
      <c r="PVW35" s="49"/>
      <c r="PVX35" s="49"/>
      <c r="PWB35" s="49"/>
      <c r="PWC35" s="49"/>
      <c r="PWG35" s="49"/>
      <c r="PWH35" s="49"/>
      <c r="PWL35" s="49"/>
      <c r="PWM35" s="49"/>
      <c r="PWQ35" s="49"/>
      <c r="PWR35" s="49"/>
      <c r="PWV35" s="49"/>
      <c r="PWW35" s="49"/>
      <c r="PXA35" s="49"/>
      <c r="PXB35" s="49"/>
      <c r="PXF35" s="49"/>
      <c r="PXG35" s="49"/>
      <c r="PXK35" s="49"/>
      <c r="PXL35" s="49"/>
      <c r="PXP35" s="49"/>
      <c r="PXQ35" s="49"/>
      <c r="PXU35" s="49"/>
      <c r="PXV35" s="49"/>
      <c r="PXZ35" s="49"/>
      <c r="PYA35" s="49"/>
      <c r="PYE35" s="49"/>
      <c r="PYF35" s="49"/>
      <c r="PYJ35" s="49"/>
      <c r="PYK35" s="49"/>
      <c r="PYO35" s="49"/>
      <c r="PYP35" s="49"/>
      <c r="PYT35" s="49"/>
      <c r="PYU35" s="49"/>
      <c r="PYY35" s="49"/>
      <c r="PYZ35" s="49"/>
      <c r="PZD35" s="49"/>
      <c r="PZE35" s="49"/>
      <c r="PZI35" s="49"/>
      <c r="PZJ35" s="49"/>
      <c r="PZN35" s="49"/>
      <c r="PZO35" s="49"/>
      <c r="PZS35" s="49"/>
      <c r="PZT35" s="49"/>
      <c r="PZX35" s="49"/>
      <c r="PZY35" s="49"/>
      <c r="QAC35" s="49"/>
      <c r="QAD35" s="49"/>
      <c r="QAH35" s="49"/>
      <c r="QAI35" s="49"/>
      <c r="QAM35" s="49"/>
      <c r="QAN35" s="49"/>
      <c r="QAR35" s="49"/>
      <c r="QAS35" s="49"/>
      <c r="QAW35" s="49"/>
      <c r="QAX35" s="49"/>
      <c r="QBB35" s="49"/>
      <c r="QBC35" s="49"/>
      <c r="QBG35" s="49"/>
      <c r="QBH35" s="49"/>
      <c r="QBL35" s="49"/>
      <c r="QBM35" s="49"/>
      <c r="QBQ35" s="49"/>
      <c r="QBR35" s="49"/>
      <c r="QBV35" s="49"/>
      <c r="QBW35" s="49"/>
      <c r="QCA35" s="49"/>
      <c r="QCB35" s="49"/>
      <c r="QCF35" s="49"/>
      <c r="QCG35" s="49"/>
      <c r="QCK35" s="49"/>
      <c r="QCL35" s="49"/>
      <c r="QCP35" s="49"/>
      <c r="QCQ35" s="49"/>
      <c r="QCU35" s="49"/>
      <c r="QCV35" s="49"/>
      <c r="QCZ35" s="49"/>
      <c r="QDA35" s="49"/>
      <c r="QDE35" s="49"/>
      <c r="QDF35" s="49"/>
      <c r="QDJ35" s="49"/>
      <c r="QDK35" s="49"/>
      <c r="QDO35" s="49"/>
      <c r="QDP35" s="49"/>
      <c r="QDT35" s="49"/>
      <c r="QDU35" s="49"/>
      <c r="QDY35" s="49"/>
      <c r="QDZ35" s="49"/>
      <c r="QED35" s="49"/>
      <c r="QEE35" s="49"/>
      <c r="QEI35" s="49"/>
      <c r="QEJ35" s="49"/>
      <c r="QEN35" s="49"/>
      <c r="QEO35" s="49"/>
      <c r="QES35" s="49"/>
      <c r="QET35" s="49"/>
      <c r="QEX35" s="49"/>
      <c r="QEY35" s="49"/>
      <c r="QFC35" s="49"/>
      <c r="QFD35" s="49"/>
      <c r="QFH35" s="49"/>
      <c r="QFI35" s="49"/>
      <c r="QFM35" s="49"/>
      <c r="QFN35" s="49"/>
      <c r="QFR35" s="49"/>
      <c r="QFS35" s="49"/>
      <c r="QFW35" s="49"/>
      <c r="QFX35" s="49"/>
      <c r="QGB35" s="49"/>
      <c r="QGC35" s="49"/>
      <c r="QGG35" s="49"/>
      <c r="QGH35" s="49"/>
      <c r="QGL35" s="49"/>
      <c r="QGM35" s="49"/>
      <c r="QGQ35" s="49"/>
      <c r="QGR35" s="49"/>
      <c r="QGV35" s="49"/>
      <c r="QGW35" s="49"/>
      <c r="QHA35" s="49"/>
      <c r="QHB35" s="49"/>
      <c r="QHF35" s="49"/>
      <c r="QHG35" s="49"/>
      <c r="QHK35" s="49"/>
      <c r="QHL35" s="49"/>
      <c r="QHP35" s="49"/>
      <c r="QHQ35" s="49"/>
      <c r="QHU35" s="49"/>
      <c r="QHV35" s="49"/>
      <c r="QHZ35" s="49"/>
      <c r="QIA35" s="49"/>
      <c r="QIE35" s="49"/>
      <c r="QIF35" s="49"/>
      <c r="QIJ35" s="49"/>
      <c r="QIK35" s="49"/>
      <c r="QIO35" s="49"/>
      <c r="QIP35" s="49"/>
      <c r="QIT35" s="49"/>
      <c r="QIU35" s="49"/>
      <c r="QIY35" s="49"/>
      <c r="QIZ35" s="49"/>
      <c r="QJD35" s="49"/>
      <c r="QJE35" s="49"/>
      <c r="QJI35" s="49"/>
      <c r="QJJ35" s="49"/>
      <c r="QJN35" s="49"/>
      <c r="QJO35" s="49"/>
      <c r="QJS35" s="49"/>
      <c r="QJT35" s="49"/>
      <c r="QJX35" s="49"/>
      <c r="QJY35" s="49"/>
      <c r="QKC35" s="49"/>
      <c r="QKD35" s="49"/>
      <c r="QKH35" s="49"/>
      <c r="QKI35" s="49"/>
      <c r="QKM35" s="49"/>
      <c r="QKN35" s="49"/>
      <c r="QKR35" s="49"/>
      <c r="QKS35" s="49"/>
      <c r="QKW35" s="49"/>
      <c r="QKX35" s="49"/>
      <c r="QLB35" s="49"/>
      <c r="QLC35" s="49"/>
      <c r="QLG35" s="49"/>
      <c r="QLH35" s="49"/>
      <c r="QLL35" s="49"/>
      <c r="QLM35" s="49"/>
      <c r="QLQ35" s="49"/>
      <c r="QLR35" s="49"/>
      <c r="QLV35" s="49"/>
      <c r="QLW35" s="49"/>
      <c r="QMA35" s="49"/>
      <c r="QMB35" s="49"/>
      <c r="QMF35" s="49"/>
      <c r="QMG35" s="49"/>
      <c r="QMK35" s="49"/>
      <c r="QML35" s="49"/>
      <c r="QMP35" s="49"/>
      <c r="QMQ35" s="49"/>
      <c r="QMU35" s="49"/>
      <c r="QMV35" s="49"/>
      <c r="QMZ35" s="49"/>
      <c r="QNA35" s="49"/>
      <c r="QNE35" s="49"/>
      <c r="QNF35" s="49"/>
      <c r="QNJ35" s="49"/>
      <c r="QNK35" s="49"/>
      <c r="QNO35" s="49"/>
      <c r="QNP35" s="49"/>
      <c r="QNT35" s="49"/>
      <c r="QNU35" s="49"/>
      <c r="QNY35" s="49"/>
      <c r="QNZ35" s="49"/>
      <c r="QOD35" s="49"/>
      <c r="QOE35" s="49"/>
      <c r="QOI35" s="49"/>
      <c r="QOJ35" s="49"/>
      <c r="QON35" s="49"/>
      <c r="QOO35" s="49"/>
      <c r="QOS35" s="49"/>
      <c r="QOT35" s="49"/>
      <c r="QOX35" s="49"/>
      <c r="QOY35" s="49"/>
      <c r="QPC35" s="49"/>
      <c r="QPD35" s="49"/>
      <c r="QPH35" s="49"/>
      <c r="QPI35" s="49"/>
      <c r="QPM35" s="49"/>
      <c r="QPN35" s="49"/>
      <c r="QPR35" s="49"/>
      <c r="QPS35" s="49"/>
      <c r="QPW35" s="49"/>
      <c r="QPX35" s="49"/>
      <c r="QQB35" s="49"/>
      <c r="QQC35" s="49"/>
      <c r="QQG35" s="49"/>
      <c r="QQH35" s="49"/>
      <c r="QQL35" s="49"/>
      <c r="QQM35" s="49"/>
      <c r="QQQ35" s="49"/>
      <c r="QQR35" s="49"/>
      <c r="QQV35" s="49"/>
      <c r="QQW35" s="49"/>
      <c r="QRA35" s="49"/>
      <c r="QRB35" s="49"/>
      <c r="QRF35" s="49"/>
      <c r="QRG35" s="49"/>
      <c r="QRK35" s="49"/>
      <c r="QRL35" s="49"/>
      <c r="QRP35" s="49"/>
      <c r="QRQ35" s="49"/>
      <c r="QRU35" s="49"/>
      <c r="QRV35" s="49"/>
      <c r="QRZ35" s="49"/>
      <c r="QSA35" s="49"/>
      <c r="QSE35" s="49"/>
      <c r="QSF35" s="49"/>
      <c r="QSJ35" s="49"/>
      <c r="QSK35" s="49"/>
      <c r="QSO35" s="49"/>
      <c r="QSP35" s="49"/>
      <c r="QST35" s="49"/>
      <c r="QSU35" s="49"/>
      <c r="QSY35" s="49"/>
      <c r="QSZ35" s="49"/>
      <c r="QTD35" s="49"/>
      <c r="QTE35" s="49"/>
      <c r="QTI35" s="49"/>
      <c r="QTJ35" s="49"/>
      <c r="QTN35" s="49"/>
      <c r="QTO35" s="49"/>
      <c r="QTS35" s="49"/>
      <c r="QTT35" s="49"/>
      <c r="QTX35" s="49"/>
      <c r="QTY35" s="49"/>
      <c r="QUC35" s="49"/>
      <c r="QUD35" s="49"/>
      <c r="QUH35" s="49"/>
      <c r="QUI35" s="49"/>
      <c r="QUM35" s="49"/>
      <c r="QUN35" s="49"/>
      <c r="QUR35" s="49"/>
      <c r="QUS35" s="49"/>
      <c r="QUW35" s="49"/>
      <c r="QUX35" s="49"/>
      <c r="QVB35" s="49"/>
      <c r="QVC35" s="49"/>
      <c r="QVG35" s="49"/>
      <c r="QVH35" s="49"/>
      <c r="QVL35" s="49"/>
      <c r="QVM35" s="49"/>
      <c r="QVQ35" s="49"/>
      <c r="QVR35" s="49"/>
      <c r="QVV35" s="49"/>
      <c r="QVW35" s="49"/>
      <c r="QWA35" s="49"/>
      <c r="QWB35" s="49"/>
      <c r="QWF35" s="49"/>
      <c r="QWG35" s="49"/>
      <c r="QWK35" s="49"/>
      <c r="QWL35" s="49"/>
      <c r="QWP35" s="49"/>
      <c r="QWQ35" s="49"/>
      <c r="QWU35" s="49"/>
      <c r="QWV35" s="49"/>
      <c r="QWZ35" s="49"/>
      <c r="QXA35" s="49"/>
      <c r="QXE35" s="49"/>
      <c r="QXF35" s="49"/>
      <c r="QXJ35" s="49"/>
      <c r="QXK35" s="49"/>
      <c r="QXO35" s="49"/>
      <c r="QXP35" s="49"/>
      <c r="QXT35" s="49"/>
      <c r="QXU35" s="49"/>
      <c r="QXY35" s="49"/>
      <c r="QXZ35" s="49"/>
      <c r="QYD35" s="49"/>
      <c r="QYE35" s="49"/>
      <c r="QYI35" s="49"/>
      <c r="QYJ35" s="49"/>
      <c r="QYN35" s="49"/>
      <c r="QYO35" s="49"/>
      <c r="QYS35" s="49"/>
      <c r="QYT35" s="49"/>
      <c r="QYX35" s="49"/>
      <c r="QYY35" s="49"/>
      <c r="QZC35" s="49"/>
      <c r="QZD35" s="49"/>
      <c r="QZH35" s="49"/>
      <c r="QZI35" s="49"/>
      <c r="QZM35" s="49"/>
      <c r="QZN35" s="49"/>
      <c r="QZR35" s="49"/>
      <c r="QZS35" s="49"/>
      <c r="QZW35" s="49"/>
      <c r="QZX35" s="49"/>
      <c r="RAB35" s="49"/>
      <c r="RAC35" s="49"/>
      <c r="RAG35" s="49"/>
      <c r="RAH35" s="49"/>
      <c r="RAL35" s="49"/>
      <c r="RAM35" s="49"/>
      <c r="RAQ35" s="49"/>
      <c r="RAR35" s="49"/>
      <c r="RAV35" s="49"/>
      <c r="RAW35" s="49"/>
      <c r="RBA35" s="49"/>
      <c r="RBB35" s="49"/>
      <c r="RBF35" s="49"/>
      <c r="RBG35" s="49"/>
      <c r="RBK35" s="49"/>
      <c r="RBL35" s="49"/>
      <c r="RBP35" s="49"/>
      <c r="RBQ35" s="49"/>
      <c r="RBU35" s="49"/>
      <c r="RBV35" s="49"/>
      <c r="RBZ35" s="49"/>
      <c r="RCA35" s="49"/>
      <c r="RCE35" s="49"/>
      <c r="RCF35" s="49"/>
      <c r="RCJ35" s="49"/>
      <c r="RCK35" s="49"/>
      <c r="RCO35" s="49"/>
      <c r="RCP35" s="49"/>
      <c r="RCT35" s="49"/>
      <c r="RCU35" s="49"/>
      <c r="RCY35" s="49"/>
      <c r="RCZ35" s="49"/>
      <c r="RDD35" s="49"/>
      <c r="RDE35" s="49"/>
      <c r="RDI35" s="49"/>
      <c r="RDJ35" s="49"/>
      <c r="RDN35" s="49"/>
      <c r="RDO35" s="49"/>
      <c r="RDS35" s="49"/>
      <c r="RDT35" s="49"/>
      <c r="RDX35" s="49"/>
      <c r="RDY35" s="49"/>
      <c r="REC35" s="49"/>
      <c r="RED35" s="49"/>
      <c r="REH35" s="49"/>
      <c r="REI35" s="49"/>
      <c r="REM35" s="49"/>
      <c r="REN35" s="49"/>
      <c r="RER35" s="49"/>
      <c r="RES35" s="49"/>
      <c r="REW35" s="49"/>
      <c r="REX35" s="49"/>
      <c r="RFB35" s="49"/>
      <c r="RFC35" s="49"/>
      <c r="RFG35" s="49"/>
      <c r="RFH35" s="49"/>
      <c r="RFL35" s="49"/>
      <c r="RFM35" s="49"/>
      <c r="RFQ35" s="49"/>
      <c r="RFR35" s="49"/>
      <c r="RFV35" s="49"/>
      <c r="RFW35" s="49"/>
      <c r="RGA35" s="49"/>
      <c r="RGB35" s="49"/>
      <c r="RGF35" s="49"/>
      <c r="RGG35" s="49"/>
      <c r="RGK35" s="49"/>
      <c r="RGL35" s="49"/>
      <c r="RGP35" s="49"/>
      <c r="RGQ35" s="49"/>
      <c r="RGU35" s="49"/>
      <c r="RGV35" s="49"/>
      <c r="RGZ35" s="49"/>
      <c r="RHA35" s="49"/>
      <c r="RHE35" s="49"/>
      <c r="RHF35" s="49"/>
      <c r="RHJ35" s="49"/>
      <c r="RHK35" s="49"/>
      <c r="RHO35" s="49"/>
      <c r="RHP35" s="49"/>
      <c r="RHT35" s="49"/>
      <c r="RHU35" s="49"/>
      <c r="RHY35" s="49"/>
      <c r="RHZ35" s="49"/>
      <c r="RID35" s="49"/>
      <c r="RIE35" s="49"/>
      <c r="RII35" s="49"/>
      <c r="RIJ35" s="49"/>
      <c r="RIN35" s="49"/>
      <c r="RIO35" s="49"/>
      <c r="RIS35" s="49"/>
      <c r="RIT35" s="49"/>
      <c r="RIX35" s="49"/>
      <c r="RIY35" s="49"/>
      <c r="RJC35" s="49"/>
      <c r="RJD35" s="49"/>
      <c r="RJH35" s="49"/>
      <c r="RJI35" s="49"/>
      <c r="RJM35" s="49"/>
      <c r="RJN35" s="49"/>
      <c r="RJR35" s="49"/>
      <c r="RJS35" s="49"/>
      <c r="RJW35" s="49"/>
      <c r="RJX35" s="49"/>
      <c r="RKB35" s="49"/>
      <c r="RKC35" s="49"/>
      <c r="RKG35" s="49"/>
      <c r="RKH35" s="49"/>
      <c r="RKL35" s="49"/>
      <c r="RKM35" s="49"/>
      <c r="RKQ35" s="49"/>
      <c r="RKR35" s="49"/>
      <c r="RKV35" s="49"/>
      <c r="RKW35" s="49"/>
      <c r="RLA35" s="49"/>
      <c r="RLB35" s="49"/>
      <c r="RLF35" s="49"/>
      <c r="RLG35" s="49"/>
      <c r="RLK35" s="49"/>
      <c r="RLL35" s="49"/>
      <c r="RLP35" s="49"/>
      <c r="RLQ35" s="49"/>
      <c r="RLU35" s="49"/>
      <c r="RLV35" s="49"/>
      <c r="RLZ35" s="49"/>
      <c r="RMA35" s="49"/>
      <c r="RME35" s="49"/>
      <c r="RMF35" s="49"/>
      <c r="RMJ35" s="49"/>
      <c r="RMK35" s="49"/>
      <c r="RMO35" s="49"/>
      <c r="RMP35" s="49"/>
      <c r="RMT35" s="49"/>
      <c r="RMU35" s="49"/>
      <c r="RMY35" s="49"/>
      <c r="RMZ35" s="49"/>
      <c r="RND35" s="49"/>
      <c r="RNE35" s="49"/>
      <c r="RNI35" s="49"/>
      <c r="RNJ35" s="49"/>
      <c r="RNN35" s="49"/>
      <c r="RNO35" s="49"/>
      <c r="RNS35" s="49"/>
      <c r="RNT35" s="49"/>
      <c r="RNX35" s="49"/>
      <c r="RNY35" s="49"/>
      <c r="ROC35" s="49"/>
      <c r="ROD35" s="49"/>
      <c r="ROH35" s="49"/>
      <c r="ROI35" s="49"/>
      <c r="ROM35" s="49"/>
      <c r="RON35" s="49"/>
      <c r="ROR35" s="49"/>
      <c r="ROS35" s="49"/>
      <c r="ROW35" s="49"/>
      <c r="ROX35" s="49"/>
      <c r="RPB35" s="49"/>
      <c r="RPC35" s="49"/>
      <c r="RPG35" s="49"/>
      <c r="RPH35" s="49"/>
      <c r="RPL35" s="49"/>
      <c r="RPM35" s="49"/>
      <c r="RPQ35" s="49"/>
      <c r="RPR35" s="49"/>
      <c r="RPV35" s="49"/>
      <c r="RPW35" s="49"/>
      <c r="RQA35" s="49"/>
      <c r="RQB35" s="49"/>
      <c r="RQF35" s="49"/>
      <c r="RQG35" s="49"/>
      <c r="RQK35" s="49"/>
      <c r="RQL35" s="49"/>
      <c r="RQP35" s="49"/>
      <c r="RQQ35" s="49"/>
      <c r="RQU35" s="49"/>
      <c r="RQV35" s="49"/>
      <c r="RQZ35" s="49"/>
      <c r="RRA35" s="49"/>
      <c r="RRE35" s="49"/>
      <c r="RRF35" s="49"/>
      <c r="RRJ35" s="49"/>
      <c r="RRK35" s="49"/>
      <c r="RRO35" s="49"/>
      <c r="RRP35" s="49"/>
      <c r="RRT35" s="49"/>
      <c r="RRU35" s="49"/>
      <c r="RRY35" s="49"/>
      <c r="RRZ35" s="49"/>
      <c r="RSD35" s="49"/>
      <c r="RSE35" s="49"/>
      <c r="RSI35" s="49"/>
      <c r="RSJ35" s="49"/>
      <c r="RSN35" s="49"/>
      <c r="RSO35" s="49"/>
      <c r="RSS35" s="49"/>
      <c r="RST35" s="49"/>
      <c r="RSX35" s="49"/>
      <c r="RSY35" s="49"/>
      <c r="RTC35" s="49"/>
      <c r="RTD35" s="49"/>
      <c r="RTH35" s="49"/>
      <c r="RTI35" s="49"/>
      <c r="RTM35" s="49"/>
      <c r="RTN35" s="49"/>
      <c r="RTR35" s="49"/>
      <c r="RTS35" s="49"/>
      <c r="RTW35" s="49"/>
      <c r="RTX35" s="49"/>
      <c r="RUB35" s="49"/>
      <c r="RUC35" s="49"/>
      <c r="RUG35" s="49"/>
      <c r="RUH35" s="49"/>
      <c r="RUL35" s="49"/>
      <c r="RUM35" s="49"/>
      <c r="RUQ35" s="49"/>
      <c r="RUR35" s="49"/>
      <c r="RUV35" s="49"/>
      <c r="RUW35" s="49"/>
      <c r="RVA35" s="49"/>
      <c r="RVB35" s="49"/>
      <c r="RVF35" s="49"/>
      <c r="RVG35" s="49"/>
      <c r="RVK35" s="49"/>
      <c r="RVL35" s="49"/>
      <c r="RVP35" s="49"/>
      <c r="RVQ35" s="49"/>
      <c r="RVU35" s="49"/>
      <c r="RVV35" s="49"/>
      <c r="RVZ35" s="49"/>
      <c r="RWA35" s="49"/>
      <c r="RWE35" s="49"/>
      <c r="RWF35" s="49"/>
      <c r="RWJ35" s="49"/>
      <c r="RWK35" s="49"/>
      <c r="RWO35" s="49"/>
      <c r="RWP35" s="49"/>
      <c r="RWT35" s="49"/>
      <c r="RWU35" s="49"/>
      <c r="RWY35" s="49"/>
      <c r="RWZ35" s="49"/>
      <c r="RXD35" s="49"/>
      <c r="RXE35" s="49"/>
      <c r="RXI35" s="49"/>
      <c r="RXJ35" s="49"/>
      <c r="RXN35" s="49"/>
      <c r="RXO35" s="49"/>
      <c r="RXS35" s="49"/>
      <c r="RXT35" s="49"/>
      <c r="RXX35" s="49"/>
      <c r="RXY35" s="49"/>
      <c r="RYC35" s="49"/>
      <c r="RYD35" s="49"/>
      <c r="RYH35" s="49"/>
      <c r="RYI35" s="49"/>
      <c r="RYM35" s="49"/>
      <c r="RYN35" s="49"/>
      <c r="RYR35" s="49"/>
      <c r="RYS35" s="49"/>
      <c r="RYW35" s="49"/>
      <c r="RYX35" s="49"/>
      <c r="RZB35" s="49"/>
      <c r="RZC35" s="49"/>
      <c r="RZG35" s="49"/>
      <c r="RZH35" s="49"/>
      <c r="RZL35" s="49"/>
      <c r="RZM35" s="49"/>
      <c r="RZQ35" s="49"/>
      <c r="RZR35" s="49"/>
      <c r="RZV35" s="49"/>
      <c r="RZW35" s="49"/>
      <c r="SAA35" s="49"/>
      <c r="SAB35" s="49"/>
      <c r="SAF35" s="49"/>
      <c r="SAG35" s="49"/>
      <c r="SAK35" s="49"/>
      <c r="SAL35" s="49"/>
      <c r="SAP35" s="49"/>
      <c r="SAQ35" s="49"/>
      <c r="SAU35" s="49"/>
      <c r="SAV35" s="49"/>
      <c r="SAZ35" s="49"/>
      <c r="SBA35" s="49"/>
      <c r="SBE35" s="49"/>
      <c r="SBF35" s="49"/>
      <c r="SBJ35" s="49"/>
      <c r="SBK35" s="49"/>
      <c r="SBO35" s="49"/>
      <c r="SBP35" s="49"/>
      <c r="SBT35" s="49"/>
      <c r="SBU35" s="49"/>
      <c r="SBY35" s="49"/>
      <c r="SBZ35" s="49"/>
      <c r="SCD35" s="49"/>
      <c r="SCE35" s="49"/>
      <c r="SCI35" s="49"/>
      <c r="SCJ35" s="49"/>
      <c r="SCN35" s="49"/>
      <c r="SCO35" s="49"/>
      <c r="SCS35" s="49"/>
      <c r="SCT35" s="49"/>
      <c r="SCX35" s="49"/>
      <c r="SCY35" s="49"/>
      <c r="SDC35" s="49"/>
      <c r="SDD35" s="49"/>
      <c r="SDH35" s="49"/>
      <c r="SDI35" s="49"/>
      <c r="SDM35" s="49"/>
      <c r="SDN35" s="49"/>
      <c r="SDR35" s="49"/>
      <c r="SDS35" s="49"/>
      <c r="SDW35" s="49"/>
      <c r="SDX35" s="49"/>
      <c r="SEB35" s="49"/>
      <c r="SEC35" s="49"/>
      <c r="SEG35" s="49"/>
      <c r="SEH35" s="49"/>
      <c r="SEL35" s="49"/>
      <c r="SEM35" s="49"/>
      <c r="SEQ35" s="49"/>
      <c r="SER35" s="49"/>
      <c r="SEV35" s="49"/>
      <c r="SEW35" s="49"/>
      <c r="SFA35" s="49"/>
      <c r="SFB35" s="49"/>
      <c r="SFF35" s="49"/>
      <c r="SFG35" s="49"/>
      <c r="SFK35" s="49"/>
      <c r="SFL35" s="49"/>
      <c r="SFP35" s="49"/>
      <c r="SFQ35" s="49"/>
      <c r="SFU35" s="49"/>
      <c r="SFV35" s="49"/>
      <c r="SFZ35" s="49"/>
      <c r="SGA35" s="49"/>
      <c r="SGE35" s="49"/>
      <c r="SGF35" s="49"/>
      <c r="SGJ35" s="49"/>
      <c r="SGK35" s="49"/>
      <c r="SGO35" s="49"/>
      <c r="SGP35" s="49"/>
      <c r="SGT35" s="49"/>
      <c r="SGU35" s="49"/>
      <c r="SGY35" s="49"/>
      <c r="SGZ35" s="49"/>
      <c r="SHD35" s="49"/>
      <c r="SHE35" s="49"/>
      <c r="SHI35" s="49"/>
      <c r="SHJ35" s="49"/>
      <c r="SHN35" s="49"/>
      <c r="SHO35" s="49"/>
      <c r="SHS35" s="49"/>
      <c r="SHT35" s="49"/>
      <c r="SHX35" s="49"/>
      <c r="SHY35" s="49"/>
      <c r="SIC35" s="49"/>
      <c r="SID35" s="49"/>
      <c r="SIH35" s="49"/>
      <c r="SII35" s="49"/>
      <c r="SIM35" s="49"/>
      <c r="SIN35" s="49"/>
      <c r="SIR35" s="49"/>
      <c r="SIS35" s="49"/>
      <c r="SIW35" s="49"/>
      <c r="SIX35" s="49"/>
      <c r="SJB35" s="49"/>
      <c r="SJC35" s="49"/>
      <c r="SJG35" s="49"/>
      <c r="SJH35" s="49"/>
      <c r="SJL35" s="49"/>
      <c r="SJM35" s="49"/>
      <c r="SJQ35" s="49"/>
      <c r="SJR35" s="49"/>
      <c r="SJV35" s="49"/>
      <c r="SJW35" s="49"/>
      <c r="SKA35" s="49"/>
      <c r="SKB35" s="49"/>
      <c r="SKF35" s="49"/>
      <c r="SKG35" s="49"/>
      <c r="SKK35" s="49"/>
      <c r="SKL35" s="49"/>
      <c r="SKP35" s="49"/>
      <c r="SKQ35" s="49"/>
      <c r="SKU35" s="49"/>
      <c r="SKV35" s="49"/>
      <c r="SKZ35" s="49"/>
      <c r="SLA35" s="49"/>
      <c r="SLE35" s="49"/>
      <c r="SLF35" s="49"/>
      <c r="SLJ35" s="49"/>
      <c r="SLK35" s="49"/>
      <c r="SLO35" s="49"/>
      <c r="SLP35" s="49"/>
      <c r="SLT35" s="49"/>
      <c r="SLU35" s="49"/>
      <c r="SLY35" s="49"/>
      <c r="SLZ35" s="49"/>
      <c r="SMD35" s="49"/>
      <c r="SME35" s="49"/>
      <c r="SMI35" s="49"/>
      <c r="SMJ35" s="49"/>
      <c r="SMN35" s="49"/>
      <c r="SMO35" s="49"/>
      <c r="SMS35" s="49"/>
      <c r="SMT35" s="49"/>
      <c r="SMX35" s="49"/>
      <c r="SMY35" s="49"/>
      <c r="SNC35" s="49"/>
      <c r="SND35" s="49"/>
      <c r="SNH35" s="49"/>
      <c r="SNI35" s="49"/>
      <c r="SNM35" s="49"/>
      <c r="SNN35" s="49"/>
      <c r="SNR35" s="49"/>
      <c r="SNS35" s="49"/>
      <c r="SNW35" s="49"/>
      <c r="SNX35" s="49"/>
      <c r="SOB35" s="49"/>
      <c r="SOC35" s="49"/>
      <c r="SOG35" s="49"/>
      <c r="SOH35" s="49"/>
      <c r="SOL35" s="49"/>
      <c r="SOM35" s="49"/>
      <c r="SOQ35" s="49"/>
      <c r="SOR35" s="49"/>
      <c r="SOV35" s="49"/>
      <c r="SOW35" s="49"/>
      <c r="SPA35" s="49"/>
      <c r="SPB35" s="49"/>
      <c r="SPF35" s="49"/>
      <c r="SPG35" s="49"/>
      <c r="SPK35" s="49"/>
      <c r="SPL35" s="49"/>
      <c r="SPP35" s="49"/>
      <c r="SPQ35" s="49"/>
      <c r="SPU35" s="49"/>
      <c r="SPV35" s="49"/>
      <c r="SPZ35" s="49"/>
      <c r="SQA35" s="49"/>
      <c r="SQE35" s="49"/>
      <c r="SQF35" s="49"/>
      <c r="SQJ35" s="49"/>
      <c r="SQK35" s="49"/>
      <c r="SQO35" s="49"/>
      <c r="SQP35" s="49"/>
      <c r="SQT35" s="49"/>
      <c r="SQU35" s="49"/>
      <c r="SQY35" s="49"/>
      <c r="SQZ35" s="49"/>
      <c r="SRD35" s="49"/>
      <c r="SRE35" s="49"/>
      <c r="SRI35" s="49"/>
      <c r="SRJ35" s="49"/>
      <c r="SRN35" s="49"/>
      <c r="SRO35" s="49"/>
      <c r="SRS35" s="49"/>
      <c r="SRT35" s="49"/>
      <c r="SRX35" s="49"/>
      <c r="SRY35" s="49"/>
      <c r="SSC35" s="49"/>
      <c r="SSD35" s="49"/>
      <c r="SSH35" s="49"/>
      <c r="SSI35" s="49"/>
      <c r="SSM35" s="49"/>
      <c r="SSN35" s="49"/>
      <c r="SSR35" s="49"/>
      <c r="SSS35" s="49"/>
      <c r="SSW35" s="49"/>
      <c r="SSX35" s="49"/>
      <c r="STB35" s="49"/>
      <c r="STC35" s="49"/>
      <c r="STG35" s="49"/>
      <c r="STH35" s="49"/>
      <c r="STL35" s="49"/>
      <c r="STM35" s="49"/>
      <c r="STQ35" s="49"/>
      <c r="STR35" s="49"/>
      <c r="STV35" s="49"/>
      <c r="STW35" s="49"/>
      <c r="SUA35" s="49"/>
      <c r="SUB35" s="49"/>
      <c r="SUF35" s="49"/>
      <c r="SUG35" s="49"/>
      <c r="SUK35" s="49"/>
      <c r="SUL35" s="49"/>
      <c r="SUP35" s="49"/>
      <c r="SUQ35" s="49"/>
      <c r="SUU35" s="49"/>
      <c r="SUV35" s="49"/>
      <c r="SUZ35" s="49"/>
      <c r="SVA35" s="49"/>
      <c r="SVE35" s="49"/>
      <c r="SVF35" s="49"/>
      <c r="SVJ35" s="49"/>
      <c r="SVK35" s="49"/>
      <c r="SVO35" s="49"/>
      <c r="SVP35" s="49"/>
      <c r="SVT35" s="49"/>
      <c r="SVU35" s="49"/>
      <c r="SVY35" s="49"/>
      <c r="SVZ35" s="49"/>
      <c r="SWD35" s="49"/>
      <c r="SWE35" s="49"/>
      <c r="SWI35" s="49"/>
      <c r="SWJ35" s="49"/>
      <c r="SWN35" s="49"/>
      <c r="SWO35" s="49"/>
      <c r="SWS35" s="49"/>
      <c r="SWT35" s="49"/>
      <c r="SWX35" s="49"/>
      <c r="SWY35" s="49"/>
      <c r="SXC35" s="49"/>
      <c r="SXD35" s="49"/>
      <c r="SXH35" s="49"/>
      <c r="SXI35" s="49"/>
      <c r="SXM35" s="49"/>
      <c r="SXN35" s="49"/>
      <c r="SXR35" s="49"/>
      <c r="SXS35" s="49"/>
      <c r="SXW35" s="49"/>
      <c r="SXX35" s="49"/>
      <c r="SYB35" s="49"/>
      <c r="SYC35" s="49"/>
      <c r="SYG35" s="49"/>
      <c r="SYH35" s="49"/>
      <c r="SYL35" s="49"/>
      <c r="SYM35" s="49"/>
      <c r="SYQ35" s="49"/>
      <c r="SYR35" s="49"/>
      <c r="SYV35" s="49"/>
      <c r="SYW35" s="49"/>
      <c r="SZA35" s="49"/>
      <c r="SZB35" s="49"/>
      <c r="SZF35" s="49"/>
      <c r="SZG35" s="49"/>
      <c r="SZK35" s="49"/>
      <c r="SZL35" s="49"/>
      <c r="SZP35" s="49"/>
      <c r="SZQ35" s="49"/>
      <c r="SZU35" s="49"/>
      <c r="SZV35" s="49"/>
      <c r="SZZ35" s="49"/>
      <c r="TAA35" s="49"/>
      <c r="TAE35" s="49"/>
      <c r="TAF35" s="49"/>
      <c r="TAJ35" s="49"/>
      <c r="TAK35" s="49"/>
      <c r="TAO35" s="49"/>
      <c r="TAP35" s="49"/>
      <c r="TAT35" s="49"/>
      <c r="TAU35" s="49"/>
      <c r="TAY35" s="49"/>
      <c r="TAZ35" s="49"/>
      <c r="TBD35" s="49"/>
      <c r="TBE35" s="49"/>
      <c r="TBI35" s="49"/>
      <c r="TBJ35" s="49"/>
      <c r="TBN35" s="49"/>
      <c r="TBO35" s="49"/>
      <c r="TBS35" s="49"/>
      <c r="TBT35" s="49"/>
      <c r="TBX35" s="49"/>
      <c r="TBY35" s="49"/>
      <c r="TCC35" s="49"/>
      <c r="TCD35" s="49"/>
      <c r="TCH35" s="49"/>
      <c r="TCI35" s="49"/>
      <c r="TCM35" s="49"/>
      <c r="TCN35" s="49"/>
      <c r="TCR35" s="49"/>
      <c r="TCS35" s="49"/>
      <c r="TCW35" s="49"/>
      <c r="TCX35" s="49"/>
      <c r="TDB35" s="49"/>
      <c r="TDC35" s="49"/>
      <c r="TDG35" s="49"/>
      <c r="TDH35" s="49"/>
      <c r="TDL35" s="49"/>
      <c r="TDM35" s="49"/>
      <c r="TDQ35" s="49"/>
      <c r="TDR35" s="49"/>
      <c r="TDV35" s="49"/>
      <c r="TDW35" s="49"/>
      <c r="TEA35" s="49"/>
      <c r="TEB35" s="49"/>
      <c r="TEF35" s="49"/>
      <c r="TEG35" s="49"/>
      <c r="TEK35" s="49"/>
      <c r="TEL35" s="49"/>
      <c r="TEP35" s="49"/>
      <c r="TEQ35" s="49"/>
      <c r="TEU35" s="49"/>
      <c r="TEV35" s="49"/>
      <c r="TEZ35" s="49"/>
      <c r="TFA35" s="49"/>
      <c r="TFE35" s="49"/>
      <c r="TFF35" s="49"/>
      <c r="TFJ35" s="49"/>
      <c r="TFK35" s="49"/>
      <c r="TFO35" s="49"/>
      <c r="TFP35" s="49"/>
      <c r="TFT35" s="49"/>
      <c r="TFU35" s="49"/>
      <c r="TFY35" s="49"/>
      <c r="TFZ35" s="49"/>
      <c r="TGD35" s="49"/>
      <c r="TGE35" s="49"/>
      <c r="TGI35" s="49"/>
      <c r="TGJ35" s="49"/>
      <c r="TGN35" s="49"/>
      <c r="TGO35" s="49"/>
      <c r="TGS35" s="49"/>
      <c r="TGT35" s="49"/>
      <c r="TGX35" s="49"/>
      <c r="TGY35" s="49"/>
      <c r="THC35" s="49"/>
      <c r="THD35" s="49"/>
      <c r="THH35" s="49"/>
      <c r="THI35" s="49"/>
      <c r="THM35" s="49"/>
      <c r="THN35" s="49"/>
      <c r="THR35" s="49"/>
      <c r="THS35" s="49"/>
      <c r="THW35" s="49"/>
      <c r="THX35" s="49"/>
      <c r="TIB35" s="49"/>
      <c r="TIC35" s="49"/>
      <c r="TIG35" s="49"/>
      <c r="TIH35" s="49"/>
      <c r="TIL35" s="49"/>
      <c r="TIM35" s="49"/>
      <c r="TIQ35" s="49"/>
      <c r="TIR35" s="49"/>
      <c r="TIV35" s="49"/>
      <c r="TIW35" s="49"/>
      <c r="TJA35" s="49"/>
      <c r="TJB35" s="49"/>
      <c r="TJF35" s="49"/>
      <c r="TJG35" s="49"/>
      <c r="TJK35" s="49"/>
      <c r="TJL35" s="49"/>
      <c r="TJP35" s="49"/>
      <c r="TJQ35" s="49"/>
      <c r="TJU35" s="49"/>
      <c r="TJV35" s="49"/>
      <c r="TJZ35" s="49"/>
      <c r="TKA35" s="49"/>
      <c r="TKE35" s="49"/>
      <c r="TKF35" s="49"/>
      <c r="TKJ35" s="49"/>
      <c r="TKK35" s="49"/>
      <c r="TKO35" s="49"/>
      <c r="TKP35" s="49"/>
      <c r="TKT35" s="49"/>
      <c r="TKU35" s="49"/>
      <c r="TKY35" s="49"/>
      <c r="TKZ35" s="49"/>
      <c r="TLD35" s="49"/>
      <c r="TLE35" s="49"/>
      <c r="TLI35" s="49"/>
      <c r="TLJ35" s="49"/>
      <c r="TLN35" s="49"/>
      <c r="TLO35" s="49"/>
      <c r="TLS35" s="49"/>
      <c r="TLT35" s="49"/>
      <c r="TLX35" s="49"/>
      <c r="TLY35" s="49"/>
      <c r="TMC35" s="49"/>
      <c r="TMD35" s="49"/>
      <c r="TMH35" s="49"/>
      <c r="TMI35" s="49"/>
      <c r="TMM35" s="49"/>
      <c r="TMN35" s="49"/>
      <c r="TMR35" s="49"/>
      <c r="TMS35" s="49"/>
      <c r="TMW35" s="49"/>
      <c r="TMX35" s="49"/>
      <c r="TNB35" s="49"/>
      <c r="TNC35" s="49"/>
      <c r="TNG35" s="49"/>
      <c r="TNH35" s="49"/>
      <c r="TNL35" s="49"/>
      <c r="TNM35" s="49"/>
      <c r="TNQ35" s="49"/>
      <c r="TNR35" s="49"/>
      <c r="TNV35" s="49"/>
      <c r="TNW35" s="49"/>
      <c r="TOA35" s="49"/>
      <c r="TOB35" s="49"/>
      <c r="TOF35" s="49"/>
      <c r="TOG35" s="49"/>
      <c r="TOK35" s="49"/>
      <c r="TOL35" s="49"/>
      <c r="TOP35" s="49"/>
      <c r="TOQ35" s="49"/>
      <c r="TOU35" s="49"/>
      <c r="TOV35" s="49"/>
      <c r="TOZ35" s="49"/>
      <c r="TPA35" s="49"/>
      <c r="TPE35" s="49"/>
      <c r="TPF35" s="49"/>
      <c r="TPJ35" s="49"/>
      <c r="TPK35" s="49"/>
      <c r="TPO35" s="49"/>
      <c r="TPP35" s="49"/>
      <c r="TPT35" s="49"/>
      <c r="TPU35" s="49"/>
      <c r="TPY35" s="49"/>
      <c r="TPZ35" s="49"/>
      <c r="TQD35" s="49"/>
      <c r="TQE35" s="49"/>
      <c r="TQI35" s="49"/>
      <c r="TQJ35" s="49"/>
      <c r="TQN35" s="49"/>
      <c r="TQO35" s="49"/>
      <c r="TQS35" s="49"/>
      <c r="TQT35" s="49"/>
      <c r="TQX35" s="49"/>
      <c r="TQY35" s="49"/>
      <c r="TRC35" s="49"/>
      <c r="TRD35" s="49"/>
      <c r="TRH35" s="49"/>
      <c r="TRI35" s="49"/>
      <c r="TRM35" s="49"/>
      <c r="TRN35" s="49"/>
      <c r="TRR35" s="49"/>
      <c r="TRS35" s="49"/>
      <c r="TRW35" s="49"/>
      <c r="TRX35" s="49"/>
      <c r="TSB35" s="49"/>
      <c r="TSC35" s="49"/>
      <c r="TSG35" s="49"/>
      <c r="TSH35" s="49"/>
      <c r="TSL35" s="49"/>
      <c r="TSM35" s="49"/>
      <c r="TSQ35" s="49"/>
      <c r="TSR35" s="49"/>
      <c r="TSV35" s="49"/>
      <c r="TSW35" s="49"/>
      <c r="TTA35" s="49"/>
      <c r="TTB35" s="49"/>
      <c r="TTF35" s="49"/>
      <c r="TTG35" s="49"/>
      <c r="TTK35" s="49"/>
      <c r="TTL35" s="49"/>
      <c r="TTP35" s="49"/>
      <c r="TTQ35" s="49"/>
      <c r="TTU35" s="49"/>
      <c r="TTV35" s="49"/>
      <c r="TTZ35" s="49"/>
      <c r="TUA35" s="49"/>
      <c r="TUE35" s="49"/>
      <c r="TUF35" s="49"/>
      <c r="TUJ35" s="49"/>
      <c r="TUK35" s="49"/>
      <c r="TUO35" s="49"/>
      <c r="TUP35" s="49"/>
      <c r="TUT35" s="49"/>
      <c r="TUU35" s="49"/>
      <c r="TUY35" s="49"/>
      <c r="TUZ35" s="49"/>
      <c r="TVD35" s="49"/>
      <c r="TVE35" s="49"/>
      <c r="TVI35" s="49"/>
      <c r="TVJ35" s="49"/>
      <c r="TVN35" s="49"/>
      <c r="TVO35" s="49"/>
      <c r="TVS35" s="49"/>
      <c r="TVT35" s="49"/>
      <c r="TVX35" s="49"/>
      <c r="TVY35" s="49"/>
      <c r="TWC35" s="49"/>
      <c r="TWD35" s="49"/>
      <c r="TWH35" s="49"/>
      <c r="TWI35" s="49"/>
      <c r="TWM35" s="49"/>
      <c r="TWN35" s="49"/>
      <c r="TWR35" s="49"/>
      <c r="TWS35" s="49"/>
      <c r="TWW35" s="49"/>
      <c r="TWX35" s="49"/>
      <c r="TXB35" s="49"/>
      <c r="TXC35" s="49"/>
      <c r="TXG35" s="49"/>
      <c r="TXH35" s="49"/>
      <c r="TXL35" s="49"/>
      <c r="TXM35" s="49"/>
      <c r="TXQ35" s="49"/>
      <c r="TXR35" s="49"/>
      <c r="TXV35" s="49"/>
      <c r="TXW35" s="49"/>
      <c r="TYA35" s="49"/>
      <c r="TYB35" s="49"/>
      <c r="TYF35" s="49"/>
      <c r="TYG35" s="49"/>
      <c r="TYK35" s="49"/>
      <c r="TYL35" s="49"/>
      <c r="TYP35" s="49"/>
      <c r="TYQ35" s="49"/>
      <c r="TYU35" s="49"/>
      <c r="TYV35" s="49"/>
      <c r="TYZ35" s="49"/>
      <c r="TZA35" s="49"/>
      <c r="TZE35" s="49"/>
      <c r="TZF35" s="49"/>
      <c r="TZJ35" s="49"/>
      <c r="TZK35" s="49"/>
      <c r="TZO35" s="49"/>
      <c r="TZP35" s="49"/>
      <c r="TZT35" s="49"/>
      <c r="TZU35" s="49"/>
      <c r="TZY35" s="49"/>
      <c r="TZZ35" s="49"/>
      <c r="UAD35" s="49"/>
      <c r="UAE35" s="49"/>
      <c r="UAI35" s="49"/>
      <c r="UAJ35" s="49"/>
      <c r="UAN35" s="49"/>
      <c r="UAO35" s="49"/>
      <c r="UAS35" s="49"/>
      <c r="UAT35" s="49"/>
      <c r="UAX35" s="49"/>
      <c r="UAY35" s="49"/>
      <c r="UBC35" s="49"/>
      <c r="UBD35" s="49"/>
      <c r="UBH35" s="49"/>
      <c r="UBI35" s="49"/>
      <c r="UBM35" s="49"/>
      <c r="UBN35" s="49"/>
      <c r="UBR35" s="49"/>
      <c r="UBS35" s="49"/>
      <c r="UBW35" s="49"/>
      <c r="UBX35" s="49"/>
      <c r="UCB35" s="49"/>
      <c r="UCC35" s="49"/>
      <c r="UCG35" s="49"/>
      <c r="UCH35" s="49"/>
      <c r="UCL35" s="49"/>
      <c r="UCM35" s="49"/>
      <c r="UCQ35" s="49"/>
      <c r="UCR35" s="49"/>
      <c r="UCV35" s="49"/>
      <c r="UCW35" s="49"/>
      <c r="UDA35" s="49"/>
      <c r="UDB35" s="49"/>
      <c r="UDF35" s="49"/>
      <c r="UDG35" s="49"/>
      <c r="UDK35" s="49"/>
      <c r="UDL35" s="49"/>
      <c r="UDP35" s="49"/>
      <c r="UDQ35" s="49"/>
      <c r="UDU35" s="49"/>
      <c r="UDV35" s="49"/>
      <c r="UDZ35" s="49"/>
      <c r="UEA35" s="49"/>
      <c r="UEE35" s="49"/>
      <c r="UEF35" s="49"/>
      <c r="UEJ35" s="49"/>
      <c r="UEK35" s="49"/>
      <c r="UEO35" s="49"/>
      <c r="UEP35" s="49"/>
      <c r="UET35" s="49"/>
      <c r="UEU35" s="49"/>
      <c r="UEY35" s="49"/>
      <c r="UEZ35" s="49"/>
      <c r="UFD35" s="49"/>
      <c r="UFE35" s="49"/>
      <c r="UFI35" s="49"/>
      <c r="UFJ35" s="49"/>
      <c r="UFN35" s="49"/>
      <c r="UFO35" s="49"/>
      <c r="UFS35" s="49"/>
      <c r="UFT35" s="49"/>
      <c r="UFX35" s="49"/>
      <c r="UFY35" s="49"/>
      <c r="UGC35" s="49"/>
      <c r="UGD35" s="49"/>
      <c r="UGH35" s="49"/>
      <c r="UGI35" s="49"/>
      <c r="UGM35" s="49"/>
      <c r="UGN35" s="49"/>
      <c r="UGR35" s="49"/>
      <c r="UGS35" s="49"/>
      <c r="UGW35" s="49"/>
      <c r="UGX35" s="49"/>
      <c r="UHB35" s="49"/>
      <c r="UHC35" s="49"/>
      <c r="UHG35" s="49"/>
      <c r="UHH35" s="49"/>
      <c r="UHL35" s="49"/>
      <c r="UHM35" s="49"/>
      <c r="UHQ35" s="49"/>
      <c r="UHR35" s="49"/>
      <c r="UHV35" s="49"/>
      <c r="UHW35" s="49"/>
      <c r="UIA35" s="49"/>
      <c r="UIB35" s="49"/>
      <c r="UIF35" s="49"/>
      <c r="UIG35" s="49"/>
      <c r="UIK35" s="49"/>
      <c r="UIL35" s="49"/>
      <c r="UIP35" s="49"/>
      <c r="UIQ35" s="49"/>
      <c r="UIU35" s="49"/>
      <c r="UIV35" s="49"/>
      <c r="UIZ35" s="49"/>
      <c r="UJA35" s="49"/>
      <c r="UJE35" s="49"/>
      <c r="UJF35" s="49"/>
      <c r="UJJ35" s="49"/>
      <c r="UJK35" s="49"/>
      <c r="UJO35" s="49"/>
      <c r="UJP35" s="49"/>
      <c r="UJT35" s="49"/>
      <c r="UJU35" s="49"/>
      <c r="UJY35" s="49"/>
      <c r="UJZ35" s="49"/>
      <c r="UKD35" s="49"/>
      <c r="UKE35" s="49"/>
      <c r="UKI35" s="49"/>
      <c r="UKJ35" s="49"/>
      <c r="UKN35" s="49"/>
      <c r="UKO35" s="49"/>
      <c r="UKS35" s="49"/>
      <c r="UKT35" s="49"/>
      <c r="UKX35" s="49"/>
      <c r="UKY35" s="49"/>
      <c r="ULC35" s="49"/>
      <c r="ULD35" s="49"/>
      <c r="ULH35" s="49"/>
      <c r="ULI35" s="49"/>
      <c r="ULM35" s="49"/>
      <c r="ULN35" s="49"/>
      <c r="ULR35" s="49"/>
      <c r="ULS35" s="49"/>
      <c r="ULW35" s="49"/>
      <c r="ULX35" s="49"/>
      <c r="UMB35" s="49"/>
      <c r="UMC35" s="49"/>
      <c r="UMG35" s="49"/>
      <c r="UMH35" s="49"/>
      <c r="UML35" s="49"/>
      <c r="UMM35" s="49"/>
      <c r="UMQ35" s="49"/>
      <c r="UMR35" s="49"/>
      <c r="UMV35" s="49"/>
      <c r="UMW35" s="49"/>
      <c r="UNA35" s="49"/>
      <c r="UNB35" s="49"/>
      <c r="UNF35" s="49"/>
      <c r="UNG35" s="49"/>
      <c r="UNK35" s="49"/>
      <c r="UNL35" s="49"/>
      <c r="UNP35" s="49"/>
      <c r="UNQ35" s="49"/>
      <c r="UNU35" s="49"/>
      <c r="UNV35" s="49"/>
      <c r="UNZ35" s="49"/>
      <c r="UOA35" s="49"/>
      <c r="UOE35" s="49"/>
      <c r="UOF35" s="49"/>
      <c r="UOJ35" s="49"/>
      <c r="UOK35" s="49"/>
      <c r="UOO35" s="49"/>
      <c r="UOP35" s="49"/>
      <c r="UOT35" s="49"/>
      <c r="UOU35" s="49"/>
      <c r="UOY35" s="49"/>
      <c r="UOZ35" s="49"/>
      <c r="UPD35" s="49"/>
      <c r="UPE35" s="49"/>
      <c r="UPI35" s="49"/>
      <c r="UPJ35" s="49"/>
      <c r="UPN35" s="49"/>
      <c r="UPO35" s="49"/>
      <c r="UPS35" s="49"/>
      <c r="UPT35" s="49"/>
      <c r="UPX35" s="49"/>
      <c r="UPY35" s="49"/>
      <c r="UQC35" s="49"/>
      <c r="UQD35" s="49"/>
      <c r="UQH35" s="49"/>
      <c r="UQI35" s="49"/>
      <c r="UQM35" s="49"/>
      <c r="UQN35" s="49"/>
      <c r="UQR35" s="49"/>
      <c r="UQS35" s="49"/>
      <c r="UQW35" s="49"/>
      <c r="UQX35" s="49"/>
      <c r="URB35" s="49"/>
      <c r="URC35" s="49"/>
      <c r="URG35" s="49"/>
      <c r="URH35" s="49"/>
      <c r="URL35" s="49"/>
      <c r="URM35" s="49"/>
      <c r="URQ35" s="49"/>
      <c r="URR35" s="49"/>
      <c r="URV35" s="49"/>
      <c r="URW35" s="49"/>
      <c r="USA35" s="49"/>
      <c r="USB35" s="49"/>
      <c r="USF35" s="49"/>
      <c r="USG35" s="49"/>
      <c r="USK35" s="49"/>
      <c r="USL35" s="49"/>
      <c r="USP35" s="49"/>
      <c r="USQ35" s="49"/>
      <c r="USU35" s="49"/>
      <c r="USV35" s="49"/>
      <c r="USZ35" s="49"/>
      <c r="UTA35" s="49"/>
      <c r="UTE35" s="49"/>
      <c r="UTF35" s="49"/>
      <c r="UTJ35" s="49"/>
      <c r="UTK35" s="49"/>
      <c r="UTO35" s="49"/>
      <c r="UTP35" s="49"/>
      <c r="UTT35" s="49"/>
      <c r="UTU35" s="49"/>
      <c r="UTY35" s="49"/>
      <c r="UTZ35" s="49"/>
      <c r="UUD35" s="49"/>
      <c r="UUE35" s="49"/>
      <c r="UUI35" s="49"/>
      <c r="UUJ35" s="49"/>
      <c r="UUN35" s="49"/>
      <c r="UUO35" s="49"/>
      <c r="UUS35" s="49"/>
      <c r="UUT35" s="49"/>
      <c r="UUX35" s="49"/>
      <c r="UUY35" s="49"/>
      <c r="UVC35" s="49"/>
      <c r="UVD35" s="49"/>
      <c r="UVH35" s="49"/>
      <c r="UVI35" s="49"/>
      <c r="UVM35" s="49"/>
      <c r="UVN35" s="49"/>
      <c r="UVR35" s="49"/>
      <c r="UVS35" s="49"/>
      <c r="UVW35" s="49"/>
      <c r="UVX35" s="49"/>
      <c r="UWB35" s="49"/>
      <c r="UWC35" s="49"/>
      <c r="UWG35" s="49"/>
      <c r="UWH35" s="49"/>
      <c r="UWL35" s="49"/>
      <c r="UWM35" s="49"/>
      <c r="UWQ35" s="49"/>
      <c r="UWR35" s="49"/>
      <c r="UWV35" s="49"/>
      <c r="UWW35" s="49"/>
      <c r="UXA35" s="49"/>
      <c r="UXB35" s="49"/>
      <c r="UXF35" s="49"/>
      <c r="UXG35" s="49"/>
      <c r="UXK35" s="49"/>
      <c r="UXL35" s="49"/>
      <c r="UXP35" s="49"/>
      <c r="UXQ35" s="49"/>
      <c r="UXU35" s="49"/>
      <c r="UXV35" s="49"/>
      <c r="UXZ35" s="49"/>
      <c r="UYA35" s="49"/>
      <c r="UYE35" s="49"/>
      <c r="UYF35" s="49"/>
      <c r="UYJ35" s="49"/>
      <c r="UYK35" s="49"/>
      <c r="UYO35" s="49"/>
      <c r="UYP35" s="49"/>
      <c r="UYT35" s="49"/>
      <c r="UYU35" s="49"/>
      <c r="UYY35" s="49"/>
      <c r="UYZ35" s="49"/>
      <c r="UZD35" s="49"/>
      <c r="UZE35" s="49"/>
      <c r="UZI35" s="49"/>
      <c r="UZJ35" s="49"/>
      <c r="UZN35" s="49"/>
      <c r="UZO35" s="49"/>
      <c r="UZS35" s="49"/>
      <c r="UZT35" s="49"/>
      <c r="UZX35" s="49"/>
      <c r="UZY35" s="49"/>
      <c r="VAC35" s="49"/>
      <c r="VAD35" s="49"/>
      <c r="VAH35" s="49"/>
      <c r="VAI35" s="49"/>
      <c r="VAM35" s="49"/>
      <c r="VAN35" s="49"/>
      <c r="VAR35" s="49"/>
      <c r="VAS35" s="49"/>
      <c r="VAW35" s="49"/>
      <c r="VAX35" s="49"/>
      <c r="VBB35" s="49"/>
      <c r="VBC35" s="49"/>
      <c r="VBG35" s="49"/>
      <c r="VBH35" s="49"/>
      <c r="VBL35" s="49"/>
      <c r="VBM35" s="49"/>
      <c r="VBQ35" s="49"/>
      <c r="VBR35" s="49"/>
      <c r="VBV35" s="49"/>
      <c r="VBW35" s="49"/>
      <c r="VCA35" s="49"/>
      <c r="VCB35" s="49"/>
      <c r="VCF35" s="49"/>
      <c r="VCG35" s="49"/>
      <c r="VCK35" s="49"/>
      <c r="VCL35" s="49"/>
      <c r="VCP35" s="49"/>
      <c r="VCQ35" s="49"/>
      <c r="VCU35" s="49"/>
      <c r="VCV35" s="49"/>
      <c r="VCZ35" s="49"/>
      <c r="VDA35" s="49"/>
      <c r="VDE35" s="49"/>
      <c r="VDF35" s="49"/>
      <c r="VDJ35" s="49"/>
      <c r="VDK35" s="49"/>
      <c r="VDO35" s="49"/>
      <c r="VDP35" s="49"/>
      <c r="VDT35" s="49"/>
      <c r="VDU35" s="49"/>
      <c r="VDY35" s="49"/>
      <c r="VDZ35" s="49"/>
      <c r="VED35" s="49"/>
      <c r="VEE35" s="49"/>
      <c r="VEI35" s="49"/>
      <c r="VEJ35" s="49"/>
      <c r="VEN35" s="49"/>
      <c r="VEO35" s="49"/>
      <c r="VES35" s="49"/>
      <c r="VET35" s="49"/>
      <c r="VEX35" s="49"/>
      <c r="VEY35" s="49"/>
      <c r="VFC35" s="49"/>
      <c r="VFD35" s="49"/>
      <c r="VFH35" s="49"/>
      <c r="VFI35" s="49"/>
      <c r="VFM35" s="49"/>
      <c r="VFN35" s="49"/>
      <c r="VFR35" s="49"/>
      <c r="VFS35" s="49"/>
      <c r="VFW35" s="49"/>
      <c r="VFX35" s="49"/>
      <c r="VGB35" s="49"/>
      <c r="VGC35" s="49"/>
      <c r="VGG35" s="49"/>
      <c r="VGH35" s="49"/>
      <c r="VGL35" s="49"/>
      <c r="VGM35" s="49"/>
      <c r="VGQ35" s="49"/>
      <c r="VGR35" s="49"/>
      <c r="VGV35" s="49"/>
      <c r="VGW35" s="49"/>
      <c r="VHA35" s="49"/>
      <c r="VHB35" s="49"/>
      <c r="VHF35" s="49"/>
      <c r="VHG35" s="49"/>
      <c r="VHK35" s="49"/>
      <c r="VHL35" s="49"/>
      <c r="VHP35" s="49"/>
      <c r="VHQ35" s="49"/>
      <c r="VHU35" s="49"/>
      <c r="VHV35" s="49"/>
      <c r="VHZ35" s="49"/>
      <c r="VIA35" s="49"/>
      <c r="VIE35" s="49"/>
      <c r="VIF35" s="49"/>
      <c r="VIJ35" s="49"/>
      <c r="VIK35" s="49"/>
      <c r="VIO35" s="49"/>
      <c r="VIP35" s="49"/>
      <c r="VIT35" s="49"/>
      <c r="VIU35" s="49"/>
      <c r="VIY35" s="49"/>
      <c r="VIZ35" s="49"/>
      <c r="VJD35" s="49"/>
      <c r="VJE35" s="49"/>
      <c r="VJI35" s="49"/>
      <c r="VJJ35" s="49"/>
      <c r="VJN35" s="49"/>
      <c r="VJO35" s="49"/>
      <c r="VJS35" s="49"/>
      <c r="VJT35" s="49"/>
      <c r="VJX35" s="49"/>
      <c r="VJY35" s="49"/>
      <c r="VKC35" s="49"/>
      <c r="VKD35" s="49"/>
      <c r="VKH35" s="49"/>
      <c r="VKI35" s="49"/>
      <c r="VKM35" s="49"/>
      <c r="VKN35" s="49"/>
      <c r="VKR35" s="49"/>
      <c r="VKS35" s="49"/>
      <c r="VKW35" s="49"/>
      <c r="VKX35" s="49"/>
      <c r="VLB35" s="49"/>
      <c r="VLC35" s="49"/>
      <c r="VLG35" s="49"/>
      <c r="VLH35" s="49"/>
      <c r="VLL35" s="49"/>
      <c r="VLM35" s="49"/>
      <c r="VLQ35" s="49"/>
      <c r="VLR35" s="49"/>
      <c r="VLV35" s="49"/>
      <c r="VLW35" s="49"/>
      <c r="VMA35" s="49"/>
      <c r="VMB35" s="49"/>
      <c r="VMF35" s="49"/>
      <c r="VMG35" s="49"/>
      <c r="VMK35" s="49"/>
      <c r="VML35" s="49"/>
      <c r="VMP35" s="49"/>
      <c r="VMQ35" s="49"/>
      <c r="VMU35" s="49"/>
      <c r="VMV35" s="49"/>
      <c r="VMZ35" s="49"/>
      <c r="VNA35" s="49"/>
      <c r="VNE35" s="49"/>
      <c r="VNF35" s="49"/>
      <c r="VNJ35" s="49"/>
      <c r="VNK35" s="49"/>
      <c r="VNO35" s="49"/>
      <c r="VNP35" s="49"/>
      <c r="VNT35" s="49"/>
      <c r="VNU35" s="49"/>
      <c r="VNY35" s="49"/>
      <c r="VNZ35" s="49"/>
      <c r="VOD35" s="49"/>
      <c r="VOE35" s="49"/>
      <c r="VOI35" s="49"/>
      <c r="VOJ35" s="49"/>
      <c r="VON35" s="49"/>
      <c r="VOO35" s="49"/>
      <c r="VOS35" s="49"/>
      <c r="VOT35" s="49"/>
      <c r="VOX35" s="49"/>
      <c r="VOY35" s="49"/>
      <c r="VPC35" s="49"/>
      <c r="VPD35" s="49"/>
      <c r="VPH35" s="49"/>
      <c r="VPI35" s="49"/>
      <c r="VPM35" s="49"/>
      <c r="VPN35" s="49"/>
      <c r="VPR35" s="49"/>
      <c r="VPS35" s="49"/>
      <c r="VPW35" s="49"/>
      <c r="VPX35" s="49"/>
      <c r="VQB35" s="49"/>
      <c r="VQC35" s="49"/>
      <c r="VQG35" s="49"/>
      <c r="VQH35" s="49"/>
      <c r="VQL35" s="49"/>
      <c r="VQM35" s="49"/>
      <c r="VQQ35" s="49"/>
      <c r="VQR35" s="49"/>
      <c r="VQV35" s="49"/>
      <c r="VQW35" s="49"/>
      <c r="VRA35" s="49"/>
      <c r="VRB35" s="49"/>
      <c r="VRF35" s="49"/>
      <c r="VRG35" s="49"/>
      <c r="VRK35" s="49"/>
      <c r="VRL35" s="49"/>
      <c r="VRP35" s="49"/>
      <c r="VRQ35" s="49"/>
      <c r="VRU35" s="49"/>
      <c r="VRV35" s="49"/>
      <c r="VRZ35" s="49"/>
      <c r="VSA35" s="49"/>
      <c r="VSE35" s="49"/>
      <c r="VSF35" s="49"/>
      <c r="VSJ35" s="49"/>
      <c r="VSK35" s="49"/>
      <c r="VSO35" s="49"/>
      <c r="VSP35" s="49"/>
      <c r="VST35" s="49"/>
      <c r="VSU35" s="49"/>
      <c r="VSY35" s="49"/>
      <c r="VSZ35" s="49"/>
      <c r="VTD35" s="49"/>
      <c r="VTE35" s="49"/>
      <c r="VTI35" s="49"/>
      <c r="VTJ35" s="49"/>
      <c r="VTN35" s="49"/>
      <c r="VTO35" s="49"/>
      <c r="VTS35" s="49"/>
      <c r="VTT35" s="49"/>
      <c r="VTX35" s="49"/>
      <c r="VTY35" s="49"/>
      <c r="VUC35" s="49"/>
      <c r="VUD35" s="49"/>
      <c r="VUH35" s="49"/>
      <c r="VUI35" s="49"/>
      <c r="VUM35" s="49"/>
      <c r="VUN35" s="49"/>
      <c r="VUR35" s="49"/>
      <c r="VUS35" s="49"/>
      <c r="VUW35" s="49"/>
      <c r="VUX35" s="49"/>
      <c r="VVB35" s="49"/>
      <c r="VVC35" s="49"/>
      <c r="VVG35" s="49"/>
      <c r="VVH35" s="49"/>
      <c r="VVL35" s="49"/>
      <c r="VVM35" s="49"/>
      <c r="VVQ35" s="49"/>
      <c r="VVR35" s="49"/>
      <c r="VVV35" s="49"/>
      <c r="VVW35" s="49"/>
      <c r="VWA35" s="49"/>
      <c r="VWB35" s="49"/>
      <c r="VWF35" s="49"/>
      <c r="VWG35" s="49"/>
      <c r="VWK35" s="49"/>
      <c r="VWL35" s="49"/>
      <c r="VWP35" s="49"/>
      <c r="VWQ35" s="49"/>
      <c r="VWU35" s="49"/>
      <c r="VWV35" s="49"/>
      <c r="VWZ35" s="49"/>
      <c r="VXA35" s="49"/>
      <c r="VXE35" s="49"/>
      <c r="VXF35" s="49"/>
      <c r="VXJ35" s="49"/>
      <c r="VXK35" s="49"/>
      <c r="VXO35" s="49"/>
      <c r="VXP35" s="49"/>
      <c r="VXT35" s="49"/>
      <c r="VXU35" s="49"/>
      <c r="VXY35" s="49"/>
      <c r="VXZ35" s="49"/>
      <c r="VYD35" s="49"/>
      <c r="VYE35" s="49"/>
      <c r="VYI35" s="49"/>
      <c r="VYJ35" s="49"/>
      <c r="VYN35" s="49"/>
      <c r="VYO35" s="49"/>
      <c r="VYS35" s="49"/>
      <c r="VYT35" s="49"/>
      <c r="VYX35" s="49"/>
      <c r="VYY35" s="49"/>
      <c r="VZC35" s="49"/>
      <c r="VZD35" s="49"/>
      <c r="VZH35" s="49"/>
      <c r="VZI35" s="49"/>
      <c r="VZM35" s="49"/>
      <c r="VZN35" s="49"/>
      <c r="VZR35" s="49"/>
      <c r="VZS35" s="49"/>
      <c r="VZW35" s="49"/>
      <c r="VZX35" s="49"/>
      <c r="WAB35" s="49"/>
      <c r="WAC35" s="49"/>
      <c r="WAG35" s="49"/>
      <c r="WAH35" s="49"/>
      <c r="WAL35" s="49"/>
      <c r="WAM35" s="49"/>
      <c r="WAQ35" s="49"/>
      <c r="WAR35" s="49"/>
      <c r="WAV35" s="49"/>
      <c r="WAW35" s="49"/>
      <c r="WBA35" s="49"/>
      <c r="WBB35" s="49"/>
      <c r="WBF35" s="49"/>
      <c r="WBG35" s="49"/>
      <c r="WBK35" s="49"/>
      <c r="WBL35" s="49"/>
      <c r="WBP35" s="49"/>
      <c r="WBQ35" s="49"/>
      <c r="WBU35" s="49"/>
      <c r="WBV35" s="49"/>
      <c r="WBZ35" s="49"/>
      <c r="WCA35" s="49"/>
      <c r="WCE35" s="49"/>
      <c r="WCF35" s="49"/>
      <c r="WCJ35" s="49"/>
      <c r="WCK35" s="49"/>
      <c r="WCO35" s="49"/>
      <c r="WCP35" s="49"/>
      <c r="WCT35" s="49"/>
      <c r="WCU35" s="49"/>
      <c r="WCY35" s="49"/>
      <c r="WCZ35" s="49"/>
      <c r="WDD35" s="49"/>
      <c r="WDE35" s="49"/>
      <c r="WDI35" s="49"/>
      <c r="WDJ35" s="49"/>
      <c r="WDN35" s="49"/>
      <c r="WDO35" s="49"/>
      <c r="WDS35" s="49"/>
      <c r="WDT35" s="49"/>
      <c r="WDX35" s="49"/>
      <c r="WDY35" s="49"/>
      <c r="WEC35" s="49"/>
      <c r="WED35" s="49"/>
      <c r="WEH35" s="49"/>
      <c r="WEI35" s="49"/>
      <c r="WEM35" s="49"/>
      <c r="WEN35" s="49"/>
      <c r="WER35" s="49"/>
      <c r="WES35" s="49"/>
      <c r="WEW35" s="49"/>
      <c r="WEX35" s="49"/>
      <c r="WFB35" s="49"/>
      <c r="WFC35" s="49"/>
      <c r="WFG35" s="49"/>
      <c r="WFH35" s="49"/>
      <c r="WFL35" s="49"/>
      <c r="WFM35" s="49"/>
      <c r="WFQ35" s="49"/>
      <c r="WFR35" s="49"/>
      <c r="WFV35" s="49"/>
      <c r="WFW35" s="49"/>
      <c r="WGA35" s="49"/>
      <c r="WGB35" s="49"/>
      <c r="WGF35" s="49"/>
      <c r="WGG35" s="49"/>
      <c r="WGK35" s="49"/>
      <c r="WGL35" s="49"/>
      <c r="WGP35" s="49"/>
      <c r="WGQ35" s="49"/>
      <c r="WGU35" s="49"/>
      <c r="WGV35" s="49"/>
      <c r="WGZ35" s="49"/>
      <c r="WHA35" s="49"/>
      <c r="WHE35" s="49"/>
      <c r="WHF35" s="49"/>
      <c r="WHJ35" s="49"/>
      <c r="WHK35" s="49"/>
      <c r="WHO35" s="49"/>
      <c r="WHP35" s="49"/>
      <c r="WHT35" s="49"/>
      <c r="WHU35" s="49"/>
      <c r="WHY35" s="49"/>
      <c r="WHZ35" s="49"/>
      <c r="WID35" s="49"/>
      <c r="WIE35" s="49"/>
      <c r="WII35" s="49"/>
      <c r="WIJ35" s="49"/>
      <c r="WIN35" s="49"/>
      <c r="WIO35" s="49"/>
      <c r="WIS35" s="49"/>
      <c r="WIT35" s="49"/>
      <c r="WIX35" s="49"/>
      <c r="WIY35" s="49"/>
      <c r="WJC35" s="49"/>
      <c r="WJD35" s="49"/>
      <c r="WJH35" s="49"/>
      <c r="WJI35" s="49"/>
      <c r="WJM35" s="49"/>
      <c r="WJN35" s="49"/>
      <c r="WJR35" s="49"/>
      <c r="WJS35" s="49"/>
      <c r="WJW35" s="49"/>
      <c r="WJX35" s="49"/>
      <c r="WKB35" s="49"/>
      <c r="WKC35" s="49"/>
      <c r="WKG35" s="49"/>
      <c r="WKH35" s="49"/>
      <c r="WKL35" s="49"/>
      <c r="WKM35" s="49"/>
      <c r="WKQ35" s="49"/>
      <c r="WKR35" s="49"/>
      <c r="WKV35" s="49"/>
      <c r="WKW35" s="49"/>
      <c r="WLA35" s="49"/>
      <c r="WLB35" s="49"/>
      <c r="WLF35" s="49"/>
      <c r="WLG35" s="49"/>
      <c r="WLK35" s="49"/>
      <c r="WLL35" s="49"/>
      <c r="WLP35" s="49"/>
      <c r="WLQ35" s="49"/>
      <c r="WLU35" s="49"/>
      <c r="WLV35" s="49"/>
      <c r="WLZ35" s="49"/>
      <c r="WMA35" s="49"/>
      <c r="WME35" s="49"/>
      <c r="WMF35" s="49"/>
      <c r="WMJ35" s="49"/>
      <c r="WMK35" s="49"/>
      <c r="WMO35" s="49"/>
      <c r="WMP35" s="49"/>
      <c r="WMT35" s="49"/>
      <c r="WMU35" s="49"/>
      <c r="WMY35" s="49"/>
      <c r="WMZ35" s="49"/>
      <c r="WND35" s="49"/>
      <c r="WNE35" s="49"/>
      <c r="WNI35" s="49"/>
      <c r="WNJ35" s="49"/>
      <c r="WNN35" s="49"/>
      <c r="WNO35" s="49"/>
      <c r="WNS35" s="49"/>
      <c r="WNT35" s="49"/>
      <c r="WNX35" s="49"/>
      <c r="WNY35" s="49"/>
      <c r="WOC35" s="49"/>
      <c r="WOD35" s="49"/>
      <c r="WOH35" s="49"/>
      <c r="WOI35" s="49"/>
      <c r="WOM35" s="49"/>
      <c r="WON35" s="49"/>
      <c r="WOR35" s="49"/>
      <c r="WOS35" s="49"/>
      <c r="WOW35" s="49"/>
      <c r="WOX35" s="49"/>
      <c r="WPB35" s="49"/>
      <c r="WPC35" s="49"/>
      <c r="WPG35" s="49"/>
      <c r="WPH35" s="49"/>
      <c r="WPL35" s="49"/>
      <c r="WPM35" s="49"/>
      <c r="WPQ35" s="49"/>
      <c r="WPR35" s="49"/>
      <c r="WPV35" s="49"/>
      <c r="WPW35" s="49"/>
      <c r="WQA35" s="49"/>
      <c r="WQB35" s="49"/>
      <c r="WQF35" s="49"/>
      <c r="WQG35" s="49"/>
      <c r="WQK35" s="49"/>
      <c r="WQL35" s="49"/>
      <c r="WQP35" s="49"/>
      <c r="WQQ35" s="49"/>
      <c r="WQU35" s="49"/>
      <c r="WQV35" s="49"/>
      <c r="WQZ35" s="49"/>
      <c r="WRA35" s="49"/>
      <c r="WRE35" s="49"/>
      <c r="WRF35" s="49"/>
      <c r="WRJ35" s="49"/>
      <c r="WRK35" s="49"/>
      <c r="WRO35" s="49"/>
      <c r="WRP35" s="49"/>
      <c r="WRT35" s="49"/>
      <c r="WRU35" s="49"/>
      <c r="WRY35" s="49"/>
      <c r="WRZ35" s="49"/>
      <c r="WSD35" s="49"/>
      <c r="WSE35" s="49"/>
      <c r="WSI35" s="49"/>
      <c r="WSJ35" s="49"/>
      <c r="WSN35" s="49"/>
      <c r="WSO35" s="49"/>
      <c r="WSS35" s="49"/>
      <c r="WST35" s="49"/>
      <c r="WSX35" s="49"/>
      <c r="WSY35" s="49"/>
      <c r="WTC35" s="49"/>
      <c r="WTD35" s="49"/>
      <c r="WTH35" s="49"/>
      <c r="WTI35" s="49"/>
      <c r="WTM35" s="49"/>
      <c r="WTN35" s="49"/>
      <c r="WTR35" s="49"/>
      <c r="WTS35" s="49"/>
      <c r="WTW35" s="49"/>
      <c r="WTX35" s="49"/>
      <c r="WUB35" s="49"/>
      <c r="WUC35" s="49"/>
      <c r="WUG35" s="49"/>
      <c r="WUH35" s="49"/>
      <c r="WUL35" s="49"/>
      <c r="WUM35" s="49"/>
      <c r="WUQ35" s="49"/>
      <c r="WUR35" s="49"/>
      <c r="WUV35" s="49"/>
      <c r="WUW35" s="49"/>
      <c r="WVA35" s="49"/>
      <c r="WVB35" s="49"/>
      <c r="WVF35" s="49"/>
      <c r="WVG35" s="49"/>
      <c r="WVK35" s="49"/>
      <c r="WVL35" s="49"/>
      <c r="WVP35" s="49"/>
      <c r="WVQ35" s="49"/>
      <c r="WVU35" s="49"/>
      <c r="WVV35" s="49"/>
      <c r="WVZ35" s="49"/>
      <c r="WWA35" s="49"/>
      <c r="WWE35" s="49"/>
      <c r="WWF35" s="49"/>
      <c r="WWJ35" s="49"/>
      <c r="WWK35" s="49"/>
      <c r="WWO35" s="49"/>
      <c r="WWP35" s="49"/>
      <c r="WWT35" s="49"/>
      <c r="WWU35" s="49"/>
      <c r="WWY35" s="49"/>
      <c r="WWZ35" s="49"/>
      <c r="WXD35" s="49"/>
      <c r="WXE35" s="49"/>
      <c r="WXI35" s="49"/>
      <c r="WXJ35" s="49"/>
      <c r="WXN35" s="49"/>
      <c r="WXO35" s="49"/>
      <c r="WXS35" s="49"/>
      <c r="WXT35" s="49"/>
      <c r="WXX35" s="49"/>
      <c r="WXY35" s="49"/>
      <c r="WYC35" s="49"/>
      <c r="WYD35" s="49"/>
      <c r="WYH35" s="49"/>
      <c r="WYI35" s="49"/>
      <c r="WYM35" s="49"/>
      <c r="WYN35" s="49"/>
      <c r="WYR35" s="49"/>
      <c r="WYS35" s="49"/>
      <c r="WYW35" s="49"/>
      <c r="WYX35" s="49"/>
      <c r="WZB35" s="49"/>
      <c r="WZC35" s="49"/>
      <c r="WZG35" s="49"/>
      <c r="WZH35" s="49"/>
      <c r="WZL35" s="49"/>
      <c r="WZM35" s="49"/>
      <c r="WZQ35" s="49"/>
      <c r="WZR35" s="49"/>
      <c r="WZV35" s="49"/>
      <c r="WZW35" s="49"/>
      <c r="XAA35" s="49"/>
      <c r="XAB35" s="49"/>
      <c r="XAF35" s="49"/>
      <c r="XAG35" s="49"/>
      <c r="XAK35" s="49"/>
      <c r="XAL35" s="49"/>
      <c r="XAP35" s="49"/>
      <c r="XAQ35" s="49"/>
      <c r="XAU35" s="49"/>
      <c r="XAV35" s="49"/>
      <c r="XAZ35" s="49"/>
      <c r="XBA35" s="49"/>
      <c r="XBE35" s="49"/>
      <c r="XBF35" s="49"/>
      <c r="XBJ35" s="49"/>
      <c r="XBK35" s="49"/>
      <c r="XBO35" s="49"/>
      <c r="XBP35" s="49"/>
      <c r="XBT35" s="49"/>
      <c r="XBU35" s="49"/>
      <c r="XBY35" s="49"/>
      <c r="XBZ35" s="49"/>
      <c r="XCD35" s="49"/>
      <c r="XCE35" s="49"/>
      <c r="XCI35" s="49"/>
      <c r="XCJ35" s="49"/>
      <c r="XCN35" s="49"/>
      <c r="XCO35" s="49"/>
      <c r="XCS35" s="49"/>
      <c r="XCT35" s="49"/>
      <c r="XCX35" s="49"/>
      <c r="XCY35" s="49"/>
      <c r="XDC35" s="49"/>
      <c r="XDD35" s="49"/>
      <c r="XDH35" s="49"/>
      <c r="XDI35" s="49"/>
      <c r="XDM35" s="49"/>
      <c r="XDN35" s="49"/>
      <c r="XDR35" s="49"/>
      <c r="XDS35" s="49"/>
      <c r="XDW35" s="49"/>
      <c r="XDX35" s="49"/>
      <c r="XEB35" s="49"/>
      <c r="XEC35" s="49"/>
      <c r="XEG35" s="49"/>
      <c r="XEH35" s="49"/>
      <c r="XEL35" s="49"/>
      <c r="XEM35" s="49"/>
      <c r="XEQ35" s="49"/>
      <c r="XER35" s="49"/>
      <c r="XEV35" s="49"/>
      <c r="XEW35" s="49"/>
      <c r="XFA35" s="49"/>
      <c r="XFB35" s="49"/>
    </row>
    <row r="36" spans="1:1022 1026:2047 2051:3072 3076:5117 5121:6142 6146:7167 7171:8192 8196:10237 10241:11262 11266:12287 12291:13312 13316:15357 15361:16382" s="78" customFormat="1" x14ac:dyDescent="0.3">
      <c r="A36" s="18">
        <v>0</v>
      </c>
      <c r="B36" s="18" t="s">
        <v>10</v>
      </c>
      <c r="C36" s="18" t="s">
        <v>3</v>
      </c>
      <c r="D36" s="18" t="s">
        <v>3</v>
      </c>
      <c r="E36" s="77"/>
      <c r="F36" s="18"/>
      <c r="G36" s="18">
        <f t="shared" si="1"/>
        <v>0</v>
      </c>
      <c r="H36" s="18"/>
    </row>
    <row r="37" spans="1:1022 1026:2047 2051:3072 3076:5117 5121:6142 6146:7167 7171:8192 8196:10237 10241:11262 11266:12287 12291:13312 13316:15357 15361:16382" s="69" customFormat="1" ht="13.8" x14ac:dyDescent="0.3">
      <c r="A37" s="43">
        <v>5.13</v>
      </c>
      <c r="B37" s="43" t="s">
        <v>11</v>
      </c>
      <c r="C37" s="81" t="s">
        <v>155</v>
      </c>
      <c r="D37" s="81" t="s">
        <v>1</v>
      </c>
      <c r="E37" s="81">
        <v>1</v>
      </c>
      <c r="F37" s="46"/>
      <c r="G37" s="47">
        <f t="shared" si="1"/>
        <v>0</v>
      </c>
      <c r="H37" s="47"/>
    </row>
    <row r="38" spans="1:1022 1026:2047 2051:3072 3076:5117 5121:6142 6146:7167 7171:8192 8196:10237 10241:11262 11266:12287 12291:13312 13316:15357 15361:16382" s="69" customFormat="1" ht="13.8" x14ac:dyDescent="0.3">
      <c r="A38" s="43">
        <v>5.14</v>
      </c>
      <c r="B38" s="43" t="s">
        <v>12</v>
      </c>
      <c r="C38" s="81" t="s">
        <v>155</v>
      </c>
      <c r="D38" s="81" t="s">
        <v>1</v>
      </c>
      <c r="E38" s="81">
        <v>1</v>
      </c>
      <c r="F38" s="46"/>
      <c r="G38" s="47">
        <f t="shared" si="1"/>
        <v>0</v>
      </c>
      <c r="H38" s="47"/>
    </row>
    <row r="39" spans="1:1022 1026:2047 2051:3072 3076:5117 5121:6142 6146:7167 7171:8192 8196:10237 10241:11262 11266:12287 12291:13312 13316:15357 15361:16382" s="69" customFormat="1" ht="13.8" x14ac:dyDescent="0.3">
      <c r="A39" s="50"/>
      <c r="B39" s="50"/>
      <c r="C39" s="82"/>
      <c r="D39" s="82"/>
      <c r="E39" s="50"/>
      <c r="F39" s="83"/>
      <c r="G39" s="84">
        <f t="shared" si="1"/>
        <v>0</v>
      </c>
      <c r="H39" s="84"/>
    </row>
    <row r="40" spans="1:1022 1026:2047 2051:3072 3076:5117 5121:6142 6146:7167 7171:8192 8196:10237 10241:11262 11266:12287 12291:13312 13316:15357 15361:16382" s="69" customFormat="1" ht="13.95" customHeight="1" x14ac:dyDescent="0.3">
      <c r="A40" s="51" t="s">
        <v>59</v>
      </c>
      <c r="B40" s="51" t="s">
        <v>60</v>
      </c>
      <c r="C40" s="85" t="s">
        <v>3</v>
      </c>
      <c r="D40" s="85" t="s">
        <v>3</v>
      </c>
      <c r="E40" s="86"/>
      <c r="F40" s="87"/>
      <c r="G40" s="87">
        <f t="shared" si="1"/>
        <v>0</v>
      </c>
      <c r="H40" s="87"/>
      <c r="I40" s="68"/>
      <c r="J40" s="68"/>
      <c r="K40" s="68"/>
      <c r="L40" s="68"/>
      <c r="M40" s="68"/>
      <c r="N40" s="68"/>
      <c r="O40" s="68"/>
      <c r="P40" s="68"/>
      <c r="Q40" s="68"/>
    </row>
    <row r="41" spans="1:1022 1026:2047 2051:3072 3076:5117 5121:6142 6146:7167 7171:8192 8196:10237 10241:11262 11266:12287 12291:13312 13316:15357 15361:16382" s="78" customFormat="1" x14ac:dyDescent="0.3">
      <c r="A41" s="18">
        <v>0</v>
      </c>
      <c r="B41" s="18" t="s">
        <v>13</v>
      </c>
      <c r="C41" s="18" t="s">
        <v>3</v>
      </c>
      <c r="D41" s="18" t="s">
        <v>3</v>
      </c>
      <c r="E41" s="77"/>
      <c r="F41" s="18"/>
      <c r="G41" s="18">
        <f t="shared" si="1"/>
        <v>0</v>
      </c>
      <c r="H41" s="18"/>
    </row>
    <row r="42" spans="1:1022 1026:2047 2051:3072 3076:5117 5121:6142 6146:7167 7171:8192 8196:10237 10241:11262 11266:12287 12291:13312 13316:15357 15361:16382" s="69" customFormat="1" ht="27.6" x14ac:dyDescent="0.3">
      <c r="A42" s="43" t="s">
        <v>61</v>
      </c>
      <c r="B42" s="43" t="s">
        <v>211</v>
      </c>
      <c r="C42" s="44" t="s">
        <v>164</v>
      </c>
      <c r="D42" s="44" t="s">
        <v>202</v>
      </c>
      <c r="E42" s="44">
        <v>27106</v>
      </c>
      <c r="F42" s="46"/>
      <c r="G42" s="47">
        <f t="shared" ref="G42" si="3">F42*E42</f>
        <v>0</v>
      </c>
      <c r="H42" s="47" t="s">
        <v>218</v>
      </c>
    </row>
    <row r="43" spans="1:1022 1026:2047 2051:3072 3076:5117 5121:6142 6146:7167 7171:8192 8196:10237 10241:11262 11266:12287 12291:13312 13316:15357 15361:16382" s="69" customFormat="1" ht="13.8" x14ac:dyDescent="0.3">
      <c r="A43" s="50"/>
      <c r="B43" s="50"/>
      <c r="C43" s="82"/>
      <c r="D43" s="82"/>
      <c r="E43" s="82"/>
      <c r="F43" s="83"/>
      <c r="G43" s="84">
        <f t="shared" si="1"/>
        <v>0</v>
      </c>
      <c r="H43" s="84"/>
    </row>
    <row r="44" spans="1:1022 1026:2047 2051:3072 3076:5117 5121:6142 6146:7167 7171:8192 8196:10237 10241:11262 11266:12287 12291:13312 13316:15357 15361:16382" s="69" customFormat="1" ht="13.95" customHeight="1" x14ac:dyDescent="0.3">
      <c r="A44" s="51" t="s">
        <v>62</v>
      </c>
      <c r="B44" s="51" t="s">
        <v>63</v>
      </c>
      <c r="C44" s="85" t="s">
        <v>3</v>
      </c>
      <c r="D44" s="85" t="s">
        <v>3</v>
      </c>
      <c r="E44" s="85"/>
      <c r="F44" s="87"/>
      <c r="G44" s="87">
        <f t="shared" si="1"/>
        <v>0</v>
      </c>
      <c r="H44" s="87"/>
      <c r="I44" s="68"/>
      <c r="J44" s="88"/>
      <c r="K44" s="68"/>
      <c r="L44" s="68"/>
      <c r="M44" s="68"/>
      <c r="N44" s="68"/>
      <c r="O44" s="68"/>
      <c r="P44" s="68"/>
      <c r="Q44" s="68"/>
    </row>
    <row r="45" spans="1:1022 1026:2047 2051:3072 3076:5117 5121:6142 6146:7167 7171:8192 8196:10237 10241:11262 11266:12287 12291:13312 13316:15357 15361:16382" s="78" customFormat="1" x14ac:dyDescent="0.3">
      <c r="A45" s="18">
        <v>0</v>
      </c>
      <c r="B45" s="18" t="s">
        <v>14</v>
      </c>
      <c r="C45" s="18" t="s">
        <v>3</v>
      </c>
      <c r="D45" s="18" t="s">
        <v>3</v>
      </c>
      <c r="E45" s="89"/>
      <c r="F45" s="18"/>
      <c r="G45" s="18">
        <f t="shared" si="1"/>
        <v>0</v>
      </c>
      <c r="H45" s="18"/>
    </row>
    <row r="46" spans="1:1022 1026:2047 2051:3072 3076:5117 5121:6142 6146:7167 7171:8192 8196:10237 10241:11262 11266:12287 12291:13312 13316:15357 15361:16382" s="69" customFormat="1" ht="27.6" x14ac:dyDescent="0.3">
      <c r="A46" s="43" t="s">
        <v>64</v>
      </c>
      <c r="B46" s="43" t="s">
        <v>203</v>
      </c>
      <c r="C46" s="81" t="s">
        <v>165</v>
      </c>
      <c r="D46" s="81" t="s">
        <v>15</v>
      </c>
      <c r="E46" s="81">
        <v>185191</v>
      </c>
      <c r="F46" s="46"/>
      <c r="G46" s="47"/>
      <c r="H46" s="47" t="s">
        <v>218</v>
      </c>
      <c r="J46" s="88"/>
    </row>
    <row r="47" spans="1:1022 1026:2047 2051:3072 3076:5117 5121:6142 6146:7167 7171:8192 8196:10237 10241:11262 11266:12287 12291:13312 13316:15357 15361:16382" s="69" customFormat="1" ht="27.6" x14ac:dyDescent="0.3">
      <c r="A47" s="43" t="s">
        <v>65</v>
      </c>
      <c r="B47" s="43" t="s">
        <v>204</v>
      </c>
      <c r="C47" s="81" t="s">
        <v>165</v>
      </c>
      <c r="D47" s="81" t="s">
        <v>15</v>
      </c>
      <c r="E47" s="81">
        <v>116023</v>
      </c>
      <c r="F47" s="46"/>
      <c r="G47" s="47">
        <f t="shared" ref="G47" si="4">F47*E47</f>
        <v>0</v>
      </c>
      <c r="H47" s="47" t="s">
        <v>218</v>
      </c>
    </row>
    <row r="48" spans="1:1022 1026:2047 2051:3072 3076:5117 5121:6142 6146:7167 7171:8192 8196:10237 10241:11262 11266:12287 12291:13312 13316:15357 15361:16382" s="69" customFormat="1" ht="27.6" x14ac:dyDescent="0.3">
      <c r="A48" s="43" t="s">
        <v>66</v>
      </c>
      <c r="B48" s="43" t="s">
        <v>217</v>
      </c>
      <c r="C48" s="81" t="s">
        <v>165</v>
      </c>
      <c r="D48" s="81" t="s">
        <v>45</v>
      </c>
      <c r="E48" s="81">
        <v>979</v>
      </c>
      <c r="F48" s="46"/>
      <c r="G48" s="47">
        <f t="shared" si="1"/>
        <v>0</v>
      </c>
      <c r="H48" s="47" t="s">
        <v>218</v>
      </c>
      <c r="J48" s="90"/>
      <c r="L48" s="91"/>
    </row>
    <row r="49" spans="1:17" s="69" customFormat="1" ht="27.6" x14ac:dyDescent="0.3">
      <c r="A49" s="43" t="s">
        <v>67</v>
      </c>
      <c r="B49" s="43" t="s">
        <v>216</v>
      </c>
      <c r="C49" s="81" t="s">
        <v>165</v>
      </c>
      <c r="D49" s="81" t="s">
        <v>45</v>
      </c>
      <c r="E49" s="81">
        <v>672</v>
      </c>
      <c r="F49" s="46"/>
      <c r="G49" s="47">
        <f t="shared" si="1"/>
        <v>0</v>
      </c>
      <c r="H49" s="47" t="s">
        <v>218</v>
      </c>
      <c r="J49" s="90"/>
    </row>
    <row r="50" spans="1:17" s="69" customFormat="1" ht="13.8" x14ac:dyDescent="0.3">
      <c r="A50" s="50"/>
      <c r="B50" s="50"/>
      <c r="C50" s="82"/>
      <c r="D50" s="82"/>
      <c r="E50" s="50"/>
      <c r="F50" s="83"/>
      <c r="G50" s="84">
        <f t="shared" si="1"/>
        <v>0</v>
      </c>
      <c r="H50" s="84"/>
      <c r="L50" s="91"/>
    </row>
    <row r="51" spans="1:17" s="69" customFormat="1" ht="13.95" customHeight="1" x14ac:dyDescent="0.3">
      <c r="A51" s="51" t="s">
        <v>68</v>
      </c>
      <c r="B51" s="51" t="s">
        <v>69</v>
      </c>
      <c r="C51" s="85" t="s">
        <v>3</v>
      </c>
      <c r="D51" s="85" t="s">
        <v>3</v>
      </c>
      <c r="E51" s="86"/>
      <c r="F51" s="87"/>
      <c r="G51" s="87">
        <f t="shared" si="1"/>
        <v>0</v>
      </c>
      <c r="H51" s="87"/>
      <c r="I51" s="68"/>
      <c r="J51" s="68"/>
      <c r="K51" s="68"/>
      <c r="L51" s="68"/>
      <c r="M51" s="68"/>
      <c r="N51" s="68"/>
      <c r="O51" s="68"/>
      <c r="P51" s="68"/>
      <c r="Q51" s="68"/>
    </row>
    <row r="52" spans="1:17" s="78" customFormat="1" x14ac:dyDescent="0.3">
      <c r="A52" s="18">
        <v>0</v>
      </c>
      <c r="B52" s="18" t="s">
        <v>16</v>
      </c>
      <c r="C52" s="18" t="s">
        <v>3</v>
      </c>
      <c r="D52" s="18" t="s">
        <v>3</v>
      </c>
      <c r="E52" s="77"/>
      <c r="F52" s="18"/>
      <c r="G52" s="18">
        <f t="shared" si="1"/>
        <v>0</v>
      </c>
      <c r="H52" s="18"/>
    </row>
    <row r="53" spans="1:17" s="69" customFormat="1" ht="13.8" x14ac:dyDescent="0.3">
      <c r="A53" s="52" t="s">
        <v>71</v>
      </c>
      <c r="B53" s="52" t="s">
        <v>90</v>
      </c>
      <c r="C53" s="92" t="s">
        <v>176</v>
      </c>
      <c r="D53" s="92" t="s">
        <v>1</v>
      </c>
      <c r="E53" s="52">
        <v>1</v>
      </c>
      <c r="F53" s="75"/>
      <c r="G53" s="72">
        <f t="shared" si="1"/>
        <v>0</v>
      </c>
      <c r="H53" s="73"/>
    </row>
    <row r="54" spans="1:17" s="69" customFormat="1" ht="13.8" x14ac:dyDescent="0.3">
      <c r="A54" s="52" t="s">
        <v>72</v>
      </c>
      <c r="B54" s="52" t="s">
        <v>177</v>
      </c>
      <c r="C54" s="92" t="s">
        <v>176</v>
      </c>
      <c r="D54" s="92" t="s">
        <v>6</v>
      </c>
      <c r="E54" s="52">
        <v>2</v>
      </c>
      <c r="F54" s="75"/>
      <c r="G54" s="72">
        <f t="shared" si="1"/>
        <v>0</v>
      </c>
      <c r="H54" s="73"/>
    </row>
    <row r="55" spans="1:17" s="69" customFormat="1" ht="13.8" x14ac:dyDescent="0.3">
      <c r="A55" s="52" t="s">
        <v>73</v>
      </c>
      <c r="B55" s="52" t="s">
        <v>178</v>
      </c>
      <c r="C55" s="92" t="s">
        <v>176</v>
      </c>
      <c r="D55" s="92" t="s">
        <v>6</v>
      </c>
      <c r="E55" s="52">
        <v>1</v>
      </c>
      <c r="F55" s="75"/>
      <c r="G55" s="72">
        <f t="shared" si="1"/>
        <v>0</v>
      </c>
      <c r="H55" s="73"/>
    </row>
    <row r="56" spans="1:17" s="69" customFormat="1" ht="13.8" x14ac:dyDescent="0.3">
      <c r="A56" s="52" t="s">
        <v>74</v>
      </c>
      <c r="B56" s="52" t="s">
        <v>179</v>
      </c>
      <c r="C56" s="92" t="s">
        <v>176</v>
      </c>
      <c r="D56" s="92" t="s">
        <v>6</v>
      </c>
      <c r="E56" s="52">
        <v>11</v>
      </c>
      <c r="F56" s="75"/>
      <c r="G56" s="72">
        <f t="shared" si="1"/>
        <v>0</v>
      </c>
      <c r="H56" s="73"/>
    </row>
    <row r="57" spans="1:17" s="69" customFormat="1" ht="13.8" x14ac:dyDescent="0.3">
      <c r="A57" s="52" t="s">
        <v>75</v>
      </c>
      <c r="B57" s="52" t="s">
        <v>180</v>
      </c>
      <c r="C57" s="92" t="s">
        <v>176</v>
      </c>
      <c r="D57" s="92" t="s">
        <v>6</v>
      </c>
      <c r="E57" s="52">
        <v>22</v>
      </c>
      <c r="F57" s="75"/>
      <c r="G57" s="72">
        <f t="shared" si="1"/>
        <v>0</v>
      </c>
      <c r="H57" s="73"/>
    </row>
    <row r="58" spans="1:17" s="69" customFormat="1" ht="13.8" x14ac:dyDescent="0.3">
      <c r="A58" s="52" t="s">
        <v>76</v>
      </c>
      <c r="B58" s="52" t="s">
        <v>181</v>
      </c>
      <c r="C58" s="92" t="s">
        <v>176</v>
      </c>
      <c r="D58" s="92" t="s">
        <v>6</v>
      </c>
      <c r="E58" s="52">
        <v>6</v>
      </c>
      <c r="F58" s="75"/>
      <c r="G58" s="72">
        <f t="shared" ref="G58:G62" si="5">F58*E58</f>
        <v>0</v>
      </c>
      <c r="H58" s="73"/>
    </row>
    <row r="59" spans="1:17" s="69" customFormat="1" ht="13.8" x14ac:dyDescent="0.3">
      <c r="A59" s="52" t="s">
        <v>77</v>
      </c>
      <c r="B59" s="52" t="s">
        <v>182</v>
      </c>
      <c r="C59" s="92" t="s">
        <v>176</v>
      </c>
      <c r="D59" s="92" t="s">
        <v>6</v>
      </c>
      <c r="E59" s="52">
        <v>2</v>
      </c>
      <c r="F59" s="75"/>
      <c r="G59" s="72">
        <f t="shared" si="5"/>
        <v>0</v>
      </c>
      <c r="H59" s="73"/>
    </row>
    <row r="60" spans="1:17" s="69" customFormat="1" ht="13.8" x14ac:dyDescent="0.3">
      <c r="A60" s="52" t="s">
        <v>166</v>
      </c>
      <c r="B60" s="52" t="s">
        <v>183</v>
      </c>
      <c r="C60" s="92" t="s">
        <v>176</v>
      </c>
      <c r="D60" s="92" t="s">
        <v>6</v>
      </c>
      <c r="E60" s="52">
        <v>2</v>
      </c>
      <c r="F60" s="75"/>
      <c r="G60" s="72">
        <f t="shared" si="5"/>
        <v>0</v>
      </c>
      <c r="H60" s="73"/>
    </row>
    <row r="61" spans="1:17" s="69" customFormat="1" ht="27.6" x14ac:dyDescent="0.3">
      <c r="A61" s="52" t="s">
        <v>167</v>
      </c>
      <c r="B61" s="52" t="s">
        <v>184</v>
      </c>
      <c r="C61" s="92" t="s">
        <v>176</v>
      </c>
      <c r="D61" s="92" t="s">
        <v>6</v>
      </c>
      <c r="E61" s="52">
        <v>10</v>
      </c>
      <c r="F61" s="75"/>
      <c r="G61" s="72">
        <f t="shared" si="5"/>
        <v>0</v>
      </c>
      <c r="H61" s="73"/>
    </row>
    <row r="62" spans="1:17" s="69" customFormat="1" ht="13.8" x14ac:dyDescent="0.3">
      <c r="A62" s="52" t="s">
        <v>168</v>
      </c>
      <c r="B62" s="52" t="s">
        <v>185</v>
      </c>
      <c r="C62" s="92" t="s">
        <v>176</v>
      </c>
      <c r="D62" s="92" t="s">
        <v>6</v>
      </c>
      <c r="E62" s="52">
        <v>10</v>
      </c>
      <c r="F62" s="75"/>
      <c r="G62" s="72">
        <f t="shared" si="5"/>
        <v>0</v>
      </c>
      <c r="H62" s="73"/>
    </row>
    <row r="63" spans="1:17" s="69" customFormat="1" ht="13.8" x14ac:dyDescent="0.3">
      <c r="A63" s="52" t="s">
        <v>169</v>
      </c>
      <c r="B63" s="52" t="s">
        <v>186</v>
      </c>
      <c r="C63" s="92" t="s">
        <v>176</v>
      </c>
      <c r="D63" s="92" t="s">
        <v>6</v>
      </c>
      <c r="E63" s="52">
        <v>10</v>
      </c>
      <c r="F63" s="75"/>
      <c r="G63" s="72">
        <f t="shared" ref="G63:G67" si="6">F63*E63</f>
        <v>0</v>
      </c>
      <c r="H63" s="73"/>
    </row>
    <row r="64" spans="1:17" s="69" customFormat="1" ht="13.8" x14ac:dyDescent="0.3">
      <c r="A64" s="52" t="s">
        <v>170</v>
      </c>
      <c r="B64" s="52" t="s">
        <v>187</v>
      </c>
      <c r="C64" s="92" t="s">
        <v>176</v>
      </c>
      <c r="D64" s="92" t="s">
        <v>6</v>
      </c>
      <c r="E64" s="52">
        <v>4</v>
      </c>
      <c r="F64" s="75"/>
      <c r="G64" s="72">
        <f t="shared" si="6"/>
        <v>0</v>
      </c>
      <c r="H64" s="73"/>
    </row>
    <row r="65" spans="1:17" s="69" customFormat="1" ht="13.8" x14ac:dyDescent="0.3">
      <c r="A65" s="52" t="s">
        <v>171</v>
      </c>
      <c r="B65" s="52" t="s">
        <v>188</v>
      </c>
      <c r="C65" s="92" t="s">
        <v>176</v>
      </c>
      <c r="D65" s="92" t="s">
        <v>6</v>
      </c>
      <c r="E65" s="52">
        <v>2</v>
      </c>
      <c r="F65" s="75"/>
      <c r="G65" s="72">
        <f t="shared" si="6"/>
        <v>0</v>
      </c>
      <c r="H65" s="73"/>
    </row>
    <row r="66" spans="1:17" s="69" customFormat="1" ht="13.8" x14ac:dyDescent="0.3">
      <c r="A66" s="52" t="s">
        <v>172</v>
      </c>
      <c r="B66" s="52" t="s">
        <v>189</v>
      </c>
      <c r="C66" s="92" t="s">
        <v>176</v>
      </c>
      <c r="D66" s="92" t="s">
        <v>6</v>
      </c>
      <c r="E66" s="52">
        <v>2</v>
      </c>
      <c r="F66" s="75"/>
      <c r="G66" s="72">
        <f t="shared" si="6"/>
        <v>0</v>
      </c>
      <c r="H66" s="73"/>
    </row>
    <row r="67" spans="1:17" s="69" customFormat="1" ht="13.8" x14ac:dyDescent="0.3">
      <c r="A67" s="52" t="s">
        <v>173</v>
      </c>
      <c r="B67" s="52" t="s">
        <v>190</v>
      </c>
      <c r="C67" s="92" t="s">
        <v>176</v>
      </c>
      <c r="D67" s="92" t="s">
        <v>6</v>
      </c>
      <c r="E67" s="52">
        <v>2</v>
      </c>
      <c r="F67" s="75"/>
      <c r="G67" s="72">
        <f t="shared" si="6"/>
        <v>0</v>
      </c>
      <c r="H67" s="73"/>
    </row>
    <row r="68" spans="1:17" s="69" customFormat="1" ht="13.8" x14ac:dyDescent="0.3">
      <c r="A68" s="52" t="s">
        <v>174</v>
      </c>
      <c r="B68" s="52" t="s">
        <v>191</v>
      </c>
      <c r="C68" s="92" t="s">
        <v>176</v>
      </c>
      <c r="D68" s="92" t="s">
        <v>6</v>
      </c>
      <c r="E68" s="52">
        <v>69</v>
      </c>
      <c r="F68" s="75"/>
      <c r="G68" s="72">
        <f t="shared" si="1"/>
        <v>0</v>
      </c>
      <c r="H68" s="73"/>
    </row>
    <row r="69" spans="1:17" s="69" customFormat="1" ht="13.8" x14ac:dyDescent="0.3">
      <c r="A69" s="52" t="s">
        <v>175</v>
      </c>
      <c r="B69" s="52" t="s">
        <v>17</v>
      </c>
      <c r="C69" s="92" t="s">
        <v>176</v>
      </c>
      <c r="D69" s="92" t="s">
        <v>6</v>
      </c>
      <c r="E69" s="52">
        <v>680</v>
      </c>
      <c r="F69" s="75"/>
      <c r="G69" s="72">
        <f t="shared" si="1"/>
        <v>0</v>
      </c>
      <c r="H69" s="73"/>
    </row>
    <row r="70" spans="1:17" s="69" customFormat="1" ht="13.8" x14ac:dyDescent="0.3">
      <c r="A70" s="52"/>
      <c r="B70" s="52"/>
      <c r="C70" s="92"/>
      <c r="D70" s="92"/>
      <c r="E70" s="52"/>
      <c r="F70" s="75"/>
      <c r="G70" s="72"/>
      <c r="H70" s="73"/>
    </row>
    <row r="71" spans="1:17" s="69" customFormat="1" ht="13.8" x14ac:dyDescent="0.3">
      <c r="A71" s="52"/>
      <c r="B71" s="52"/>
      <c r="C71" s="92"/>
      <c r="D71" s="92"/>
      <c r="E71" s="52"/>
      <c r="F71" s="75"/>
      <c r="G71" s="72"/>
      <c r="H71" s="73"/>
    </row>
    <row r="72" spans="1:17" s="69" customFormat="1" ht="13.95" customHeight="1" x14ac:dyDescent="0.3">
      <c r="A72" s="42" t="s">
        <v>70</v>
      </c>
      <c r="B72" s="42" t="s">
        <v>198</v>
      </c>
      <c r="C72" s="70" t="s">
        <v>3</v>
      </c>
      <c r="D72" s="70" t="s">
        <v>3</v>
      </c>
      <c r="E72" s="41"/>
      <c r="F72" s="71"/>
      <c r="G72" s="71">
        <f t="shared" ref="G72:G74" si="7">F72*E72</f>
        <v>0</v>
      </c>
      <c r="H72" s="74"/>
      <c r="I72" s="68"/>
      <c r="J72" s="68"/>
      <c r="K72" s="68"/>
      <c r="L72" s="68"/>
      <c r="M72" s="68"/>
      <c r="N72" s="68"/>
      <c r="O72" s="68"/>
      <c r="P72" s="68"/>
      <c r="Q72" s="68"/>
    </row>
    <row r="73" spans="1:17" s="78" customFormat="1" x14ac:dyDescent="0.3">
      <c r="A73" s="18"/>
      <c r="B73" s="18" t="s">
        <v>194</v>
      </c>
      <c r="C73" s="18" t="s">
        <v>3</v>
      </c>
      <c r="D73" s="18" t="s">
        <v>3</v>
      </c>
      <c r="E73" s="77"/>
      <c r="F73" s="18"/>
      <c r="G73" s="18">
        <f t="shared" si="7"/>
        <v>0</v>
      </c>
      <c r="H73" s="24"/>
    </row>
    <row r="74" spans="1:17" s="69" customFormat="1" ht="13.8" x14ac:dyDescent="0.3">
      <c r="A74" s="52" t="s">
        <v>78</v>
      </c>
      <c r="B74" s="52" t="s">
        <v>195</v>
      </c>
      <c r="C74" s="92" t="s">
        <v>197</v>
      </c>
      <c r="D74" s="92" t="s">
        <v>1</v>
      </c>
      <c r="E74" s="52">
        <v>1</v>
      </c>
      <c r="F74" s="75"/>
      <c r="G74" s="72">
        <f t="shared" si="7"/>
        <v>0</v>
      </c>
      <c r="H74" s="73"/>
    </row>
    <row r="75" spans="1:17" s="69" customFormat="1" ht="13.8" x14ac:dyDescent="0.3">
      <c r="A75" s="52" t="s">
        <v>79</v>
      </c>
      <c r="B75" s="52" t="s">
        <v>196</v>
      </c>
      <c r="C75" s="92" t="s">
        <v>197</v>
      </c>
      <c r="D75" s="92" t="s">
        <v>1</v>
      </c>
      <c r="E75" s="52">
        <v>1</v>
      </c>
      <c r="F75" s="75"/>
      <c r="G75" s="72">
        <f t="shared" ref="G75" si="8">F75*E75</f>
        <v>0</v>
      </c>
      <c r="H75" s="73"/>
    </row>
    <row r="76" spans="1:17" s="69" customFormat="1" ht="13.8" x14ac:dyDescent="0.3">
      <c r="A76" s="52"/>
      <c r="B76" s="52"/>
      <c r="C76" s="92"/>
      <c r="D76" s="92"/>
      <c r="E76" s="52"/>
      <c r="F76" s="75"/>
      <c r="G76" s="72">
        <f t="shared" si="1"/>
        <v>0</v>
      </c>
      <c r="H76" s="73"/>
    </row>
    <row r="77" spans="1:17" s="69" customFormat="1" ht="13.95" customHeight="1" x14ac:dyDescent="0.3">
      <c r="A77" s="42" t="s">
        <v>92</v>
      </c>
      <c r="B77" s="42" t="s">
        <v>2</v>
      </c>
      <c r="C77" s="70"/>
      <c r="D77" s="70"/>
      <c r="E77" s="41"/>
      <c r="F77" s="71"/>
      <c r="G77" s="71">
        <f t="shared" ref="G77:G80" si="9">F77*E77</f>
        <v>0</v>
      </c>
      <c r="H77" s="74"/>
      <c r="I77" s="68"/>
      <c r="J77" s="68"/>
      <c r="K77" s="68"/>
      <c r="L77" s="68"/>
      <c r="M77" s="68"/>
      <c r="N77" s="68"/>
      <c r="O77" s="68"/>
      <c r="P77" s="68"/>
      <c r="Q77" s="68"/>
    </row>
    <row r="78" spans="1:17" s="78" customFormat="1" x14ac:dyDescent="0.3">
      <c r="A78" s="18"/>
      <c r="B78" s="18" t="s">
        <v>4</v>
      </c>
      <c r="C78" s="18" t="s">
        <v>3</v>
      </c>
      <c r="D78" s="18" t="s">
        <v>3</v>
      </c>
      <c r="E78" s="77"/>
      <c r="F78" s="18"/>
      <c r="G78" s="18">
        <f t="shared" si="9"/>
        <v>0</v>
      </c>
      <c r="H78" s="24"/>
    </row>
    <row r="79" spans="1:17" s="69" customFormat="1" ht="13.8" x14ac:dyDescent="0.3">
      <c r="A79" s="52" t="s">
        <v>80</v>
      </c>
      <c r="B79" s="52" t="s">
        <v>199</v>
      </c>
      <c r="C79" s="92"/>
      <c r="D79" s="92" t="s">
        <v>5</v>
      </c>
      <c r="E79" s="52">
        <v>1</v>
      </c>
      <c r="F79" s="75"/>
      <c r="G79" s="72"/>
      <c r="H79" s="73"/>
    </row>
    <row r="80" spans="1:17" s="69" customFormat="1" ht="13.8" x14ac:dyDescent="0.3">
      <c r="A80" s="52" t="s">
        <v>81</v>
      </c>
      <c r="B80" s="52" t="s">
        <v>200</v>
      </c>
      <c r="C80" s="92"/>
      <c r="D80" s="92" t="s">
        <v>5</v>
      </c>
      <c r="E80" s="52">
        <v>1</v>
      </c>
      <c r="F80" s="75"/>
      <c r="G80" s="72">
        <f t="shared" si="9"/>
        <v>0</v>
      </c>
      <c r="H80" s="73"/>
    </row>
    <row r="81" spans="1:17" s="53" customFormat="1" x14ac:dyDescent="0.3">
      <c r="A81" s="93"/>
      <c r="B81" s="94"/>
      <c r="C81" s="94"/>
      <c r="D81" s="94"/>
      <c r="E81" s="95"/>
      <c r="F81" s="114" t="s">
        <v>223</v>
      </c>
      <c r="G81" s="96">
        <f>SUM(G10:G80)</f>
        <v>0</v>
      </c>
      <c r="H81" s="97"/>
    </row>
    <row r="82" spans="1:17" s="53" customFormat="1" x14ac:dyDescent="0.3">
      <c r="B82" s="54"/>
      <c r="F82" s="115" t="s">
        <v>224</v>
      </c>
      <c r="G82" s="98">
        <f>+G81*0.1</f>
        <v>0</v>
      </c>
      <c r="J82" s="99"/>
    </row>
    <row r="83" spans="1:17" s="53" customFormat="1" ht="15" thickBot="1" x14ac:dyDescent="0.35">
      <c r="B83" s="54"/>
      <c r="E83" s="116"/>
      <c r="F83" s="116" t="s">
        <v>225</v>
      </c>
      <c r="G83" s="98">
        <f>+G81+G82</f>
        <v>0</v>
      </c>
      <c r="J83" s="99"/>
    </row>
    <row r="84" spans="1:17" s="53" customFormat="1" x14ac:dyDescent="0.3">
      <c r="B84" s="54"/>
      <c r="F84" s="98"/>
      <c r="G84" s="98"/>
      <c r="J84" s="99"/>
    </row>
    <row r="85" spans="1:17" s="53" customFormat="1" x14ac:dyDescent="0.3">
      <c r="B85" s="54"/>
      <c r="F85" s="98"/>
      <c r="G85" s="98"/>
      <c r="J85" s="99"/>
    </row>
    <row r="86" spans="1:17" s="53" customFormat="1" x14ac:dyDescent="0.3">
      <c r="B86" s="54"/>
      <c r="F86" s="98"/>
      <c r="G86" s="98"/>
      <c r="J86" s="99"/>
    </row>
    <row r="87" spans="1:17" s="69" customFormat="1" ht="13.95" customHeight="1" x14ac:dyDescent="0.3">
      <c r="A87" s="55" t="s">
        <v>212</v>
      </c>
      <c r="B87" s="55" t="s">
        <v>213</v>
      </c>
      <c r="C87" s="100"/>
      <c r="D87" s="100"/>
      <c r="E87" s="101"/>
      <c r="F87" s="102"/>
      <c r="G87" s="102"/>
      <c r="H87" s="103"/>
      <c r="I87" s="68"/>
      <c r="J87" s="68"/>
      <c r="K87" s="68"/>
      <c r="L87" s="68"/>
      <c r="M87" s="68"/>
      <c r="N87" s="68"/>
      <c r="O87" s="68"/>
      <c r="P87" s="68"/>
      <c r="Q87" s="68"/>
    </row>
    <row r="88" spans="1:17" s="53" customFormat="1" x14ac:dyDescent="0.3">
      <c r="A88" s="56"/>
      <c r="B88" s="57"/>
      <c r="C88" s="56"/>
      <c r="D88" s="56"/>
      <c r="E88" s="56"/>
      <c r="F88" s="104"/>
      <c r="G88" s="104"/>
      <c r="H88" s="56"/>
      <c r="J88" s="99"/>
    </row>
    <row r="89" spans="1:17" s="53" customFormat="1" x14ac:dyDescent="0.3">
      <c r="A89" s="56"/>
      <c r="B89" s="57"/>
      <c r="C89" s="56"/>
      <c r="D89" s="56"/>
      <c r="E89" s="56"/>
      <c r="F89" s="104"/>
      <c r="G89" s="104"/>
      <c r="H89" s="56"/>
    </row>
    <row r="90" spans="1:17" s="69" customFormat="1" ht="13.95" customHeight="1" x14ac:dyDescent="0.3">
      <c r="A90" s="55" t="s">
        <v>37</v>
      </c>
      <c r="B90" s="55" t="s">
        <v>124</v>
      </c>
      <c r="C90" s="100" t="s">
        <v>3</v>
      </c>
      <c r="D90" s="100" t="s">
        <v>3</v>
      </c>
      <c r="E90" s="101"/>
      <c r="F90" s="102"/>
      <c r="G90" s="102">
        <f t="shared" ref="G90:G112" si="10">F90*E90</f>
        <v>0</v>
      </c>
      <c r="H90" s="103"/>
      <c r="I90" s="68"/>
      <c r="J90" s="68"/>
      <c r="K90" s="68"/>
      <c r="L90" s="68"/>
      <c r="M90" s="68"/>
      <c r="N90" s="68"/>
      <c r="O90" s="68"/>
      <c r="P90" s="68"/>
      <c r="Q90" s="68"/>
    </row>
    <row r="91" spans="1:17" s="78" customFormat="1" x14ac:dyDescent="0.3">
      <c r="A91" s="18">
        <v>0</v>
      </c>
      <c r="B91" s="18" t="s">
        <v>125</v>
      </c>
      <c r="C91" s="18" t="s">
        <v>3</v>
      </c>
      <c r="D91" s="18" t="s">
        <v>3</v>
      </c>
      <c r="E91" s="77"/>
      <c r="F91" s="18"/>
      <c r="G91" s="18">
        <f t="shared" si="10"/>
        <v>0</v>
      </c>
      <c r="H91" s="24"/>
    </row>
    <row r="92" spans="1:17" s="69" customFormat="1" ht="27.6" x14ac:dyDescent="0.3">
      <c r="A92" s="58" t="s">
        <v>39</v>
      </c>
      <c r="B92" s="58" t="s">
        <v>126</v>
      </c>
      <c r="C92" s="105" t="s">
        <v>136</v>
      </c>
      <c r="D92" s="105" t="s">
        <v>1</v>
      </c>
      <c r="E92" s="58">
        <v>1</v>
      </c>
      <c r="F92" s="106"/>
      <c r="G92" s="107">
        <f t="shared" si="10"/>
        <v>0</v>
      </c>
      <c r="H92" s="108"/>
    </row>
    <row r="93" spans="1:17" s="69" customFormat="1" ht="27.6" x14ac:dyDescent="0.3">
      <c r="A93" s="58" t="s">
        <v>40</v>
      </c>
      <c r="B93" s="58" t="s">
        <v>127</v>
      </c>
      <c r="C93" s="105" t="s">
        <v>136</v>
      </c>
      <c r="D93" s="105" t="s">
        <v>1</v>
      </c>
      <c r="E93" s="58">
        <v>1</v>
      </c>
      <c r="F93" s="106"/>
      <c r="G93" s="107">
        <f t="shared" ref="G93:G97" si="11">F93*E93</f>
        <v>0</v>
      </c>
      <c r="H93" s="108" t="s">
        <v>208</v>
      </c>
    </row>
    <row r="94" spans="1:17" s="69" customFormat="1" ht="27.6" x14ac:dyDescent="0.3">
      <c r="A94" s="58" t="s">
        <v>41</v>
      </c>
      <c r="B94" s="58" t="s">
        <v>207</v>
      </c>
      <c r="C94" s="105" t="s">
        <v>136</v>
      </c>
      <c r="D94" s="105" t="s">
        <v>45</v>
      </c>
      <c r="E94" s="58">
        <v>1</v>
      </c>
      <c r="F94" s="106"/>
      <c r="G94" s="107">
        <f t="shared" si="11"/>
        <v>0</v>
      </c>
      <c r="H94" s="108" t="s">
        <v>208</v>
      </c>
    </row>
    <row r="95" spans="1:17" s="69" customFormat="1" ht="27.6" x14ac:dyDescent="0.3">
      <c r="A95" s="58" t="s">
        <v>42</v>
      </c>
      <c r="B95" s="58" t="s">
        <v>128</v>
      </c>
      <c r="C95" s="105" t="s">
        <v>136</v>
      </c>
      <c r="D95" s="105" t="s">
        <v>45</v>
      </c>
      <c r="E95" s="58">
        <v>1</v>
      </c>
      <c r="F95" s="106"/>
      <c r="G95" s="107">
        <f t="shared" si="11"/>
        <v>0</v>
      </c>
      <c r="H95" s="108" t="s">
        <v>208</v>
      </c>
    </row>
    <row r="96" spans="1:17" s="69" customFormat="1" ht="27.6" x14ac:dyDescent="0.3">
      <c r="A96" s="58" t="s">
        <v>43</v>
      </c>
      <c r="B96" s="58" t="s">
        <v>129</v>
      </c>
      <c r="C96" s="105" t="s">
        <v>136</v>
      </c>
      <c r="D96" s="105" t="s">
        <v>45</v>
      </c>
      <c r="E96" s="58">
        <v>1</v>
      </c>
      <c r="F96" s="106"/>
      <c r="G96" s="107">
        <f t="shared" si="11"/>
        <v>0</v>
      </c>
      <c r="H96" s="108" t="s">
        <v>208</v>
      </c>
    </row>
    <row r="97" spans="1:8" s="69" customFormat="1" ht="27.6" x14ac:dyDescent="0.3">
      <c r="A97" s="58" t="s">
        <v>138</v>
      </c>
      <c r="B97" s="58" t="s">
        <v>130</v>
      </c>
      <c r="C97" s="105" t="s">
        <v>136</v>
      </c>
      <c r="D97" s="105" t="s">
        <v>45</v>
      </c>
      <c r="E97" s="58">
        <v>1</v>
      </c>
      <c r="F97" s="106"/>
      <c r="G97" s="107">
        <f t="shared" si="11"/>
        <v>0</v>
      </c>
      <c r="H97" s="108" t="s">
        <v>208</v>
      </c>
    </row>
    <row r="98" spans="1:8" s="69" customFormat="1" ht="27.6" x14ac:dyDescent="0.3">
      <c r="A98" s="58" t="s">
        <v>139</v>
      </c>
      <c r="B98" s="58" t="s">
        <v>131</v>
      </c>
      <c r="C98" s="105" t="s">
        <v>136</v>
      </c>
      <c r="D98" s="105" t="s">
        <v>45</v>
      </c>
      <c r="E98" s="58">
        <v>1</v>
      </c>
      <c r="F98" s="106"/>
      <c r="G98" s="107">
        <f t="shared" si="10"/>
        <v>0</v>
      </c>
      <c r="H98" s="108" t="s">
        <v>208</v>
      </c>
    </row>
    <row r="99" spans="1:8" s="69" customFormat="1" ht="27.6" x14ac:dyDescent="0.3">
      <c r="A99" s="58" t="s">
        <v>140</v>
      </c>
      <c r="B99" s="58" t="s">
        <v>132</v>
      </c>
      <c r="C99" s="105" t="s">
        <v>136</v>
      </c>
      <c r="D99" s="105" t="s">
        <v>51</v>
      </c>
      <c r="E99" s="58">
        <v>1</v>
      </c>
      <c r="F99" s="106"/>
      <c r="G99" s="107">
        <f t="shared" si="10"/>
        <v>0</v>
      </c>
      <c r="H99" s="108" t="s">
        <v>208</v>
      </c>
    </row>
    <row r="100" spans="1:8" s="69" customFormat="1" ht="27.6" x14ac:dyDescent="0.3">
      <c r="A100" s="58" t="s">
        <v>141</v>
      </c>
      <c r="B100" s="58" t="s">
        <v>133</v>
      </c>
      <c r="C100" s="105" t="s">
        <v>136</v>
      </c>
      <c r="D100" s="105" t="s">
        <v>51</v>
      </c>
      <c r="E100" s="58">
        <v>1</v>
      </c>
      <c r="F100" s="106"/>
      <c r="G100" s="107">
        <f t="shared" si="10"/>
        <v>0</v>
      </c>
      <c r="H100" s="108" t="s">
        <v>208</v>
      </c>
    </row>
    <row r="101" spans="1:8" s="69" customFormat="1" ht="27.6" x14ac:dyDescent="0.3">
      <c r="A101" s="58" t="s">
        <v>142</v>
      </c>
      <c r="B101" s="58" t="s">
        <v>134</v>
      </c>
      <c r="C101" s="105" t="s">
        <v>136</v>
      </c>
      <c r="D101" s="105" t="s">
        <v>51</v>
      </c>
      <c r="E101" s="58">
        <v>1</v>
      </c>
      <c r="F101" s="106"/>
      <c r="G101" s="107">
        <f t="shared" si="10"/>
        <v>0</v>
      </c>
      <c r="H101" s="108" t="s">
        <v>208</v>
      </c>
    </row>
    <row r="102" spans="1:8" s="69" customFormat="1" ht="27.6" x14ac:dyDescent="0.3">
      <c r="A102" s="58" t="s">
        <v>143</v>
      </c>
      <c r="B102" s="58" t="s">
        <v>135</v>
      </c>
      <c r="C102" s="105" t="s">
        <v>136</v>
      </c>
      <c r="D102" s="105" t="s">
        <v>51</v>
      </c>
      <c r="E102" s="58">
        <v>1</v>
      </c>
      <c r="F102" s="106"/>
      <c r="G102" s="107">
        <f t="shared" si="10"/>
        <v>0</v>
      </c>
      <c r="H102" s="108" t="s">
        <v>208</v>
      </c>
    </row>
    <row r="103" spans="1:8" s="78" customFormat="1" x14ac:dyDescent="0.3">
      <c r="A103" s="18">
        <v>0</v>
      </c>
      <c r="B103" s="18" t="s">
        <v>137</v>
      </c>
      <c r="C103" s="18" t="s">
        <v>3</v>
      </c>
      <c r="D103" s="18" t="s">
        <v>3</v>
      </c>
      <c r="E103" s="77"/>
      <c r="F103" s="25"/>
      <c r="G103" s="25">
        <f t="shared" si="10"/>
        <v>0</v>
      </c>
      <c r="H103" s="18"/>
    </row>
    <row r="104" spans="1:8" s="69" customFormat="1" ht="27.6" x14ac:dyDescent="0.3">
      <c r="A104" s="58">
        <v>4.12</v>
      </c>
      <c r="B104" s="58" t="s">
        <v>144</v>
      </c>
      <c r="C104" s="105" t="s">
        <v>136</v>
      </c>
      <c r="D104" s="105" t="s">
        <v>0</v>
      </c>
      <c r="E104" s="58">
        <v>2.44</v>
      </c>
      <c r="F104" s="106"/>
      <c r="G104" s="107">
        <f t="shared" ref="G104:G105" si="12">F104*E104</f>
        <v>0</v>
      </c>
      <c r="H104" s="108" t="s">
        <v>208</v>
      </c>
    </row>
    <row r="105" spans="1:8" s="69" customFormat="1" ht="27.6" x14ac:dyDescent="0.3">
      <c r="A105" s="58">
        <v>4.13</v>
      </c>
      <c r="B105" s="58" t="s">
        <v>145</v>
      </c>
      <c r="C105" s="105" t="s">
        <v>136</v>
      </c>
      <c r="D105" s="105" t="s">
        <v>0</v>
      </c>
      <c r="E105" s="58">
        <v>2.44</v>
      </c>
      <c r="F105" s="106"/>
      <c r="G105" s="107">
        <f t="shared" si="12"/>
        <v>0</v>
      </c>
      <c r="H105" s="108" t="s">
        <v>208</v>
      </c>
    </row>
    <row r="106" spans="1:8" s="69" customFormat="1" ht="27.6" x14ac:dyDescent="0.3">
      <c r="A106" s="58">
        <v>4.1399999999999997</v>
      </c>
      <c r="B106" s="58" t="s">
        <v>146</v>
      </c>
      <c r="C106" s="105" t="s">
        <v>136</v>
      </c>
      <c r="D106" s="105" t="s">
        <v>0</v>
      </c>
      <c r="E106" s="58">
        <v>2.44</v>
      </c>
      <c r="F106" s="106"/>
      <c r="G106" s="107">
        <f t="shared" si="10"/>
        <v>0</v>
      </c>
      <c r="H106" s="108" t="s">
        <v>208</v>
      </c>
    </row>
    <row r="107" spans="1:8" s="69" customFormat="1" ht="27.6" x14ac:dyDescent="0.3">
      <c r="A107" s="58">
        <v>4.1500000000000004</v>
      </c>
      <c r="B107" s="58" t="s">
        <v>147</v>
      </c>
      <c r="C107" s="105" t="s">
        <v>136</v>
      </c>
      <c r="D107" s="105" t="s">
        <v>0</v>
      </c>
      <c r="E107" s="58">
        <v>2.44</v>
      </c>
      <c r="F107" s="106"/>
      <c r="G107" s="107">
        <f t="shared" si="10"/>
        <v>0</v>
      </c>
      <c r="H107" s="108" t="s">
        <v>208</v>
      </c>
    </row>
    <row r="108" spans="1:8" s="78" customFormat="1" x14ac:dyDescent="0.3">
      <c r="A108" s="18"/>
      <c r="B108" s="18" t="s">
        <v>148</v>
      </c>
      <c r="C108" s="18"/>
      <c r="D108" s="18"/>
      <c r="E108" s="77"/>
      <c r="F108" s="25"/>
      <c r="G108" s="25">
        <f t="shared" si="10"/>
        <v>0</v>
      </c>
      <c r="H108" s="18"/>
    </row>
    <row r="109" spans="1:8" s="69" customFormat="1" ht="27.6" x14ac:dyDescent="0.3">
      <c r="A109" s="58">
        <v>4.16</v>
      </c>
      <c r="B109" s="58" t="s">
        <v>149</v>
      </c>
      <c r="C109" s="105" t="s">
        <v>136</v>
      </c>
      <c r="D109" s="105" t="s">
        <v>6</v>
      </c>
      <c r="E109" s="105">
        <v>1</v>
      </c>
      <c r="F109" s="106"/>
      <c r="G109" s="107">
        <f t="shared" si="10"/>
        <v>0</v>
      </c>
      <c r="H109" s="108" t="s">
        <v>208</v>
      </c>
    </row>
    <row r="110" spans="1:8" s="69" customFormat="1" ht="27.6" x14ac:dyDescent="0.3">
      <c r="A110" s="58">
        <v>4.17</v>
      </c>
      <c r="B110" s="58" t="s">
        <v>150</v>
      </c>
      <c r="C110" s="105" t="s">
        <v>136</v>
      </c>
      <c r="D110" s="105" t="s">
        <v>6</v>
      </c>
      <c r="E110" s="58">
        <v>1</v>
      </c>
      <c r="F110" s="106"/>
      <c r="G110" s="107">
        <f t="shared" si="10"/>
        <v>0</v>
      </c>
      <c r="H110" s="108" t="s">
        <v>208</v>
      </c>
    </row>
    <row r="111" spans="1:8" s="69" customFormat="1" ht="27.6" x14ac:dyDescent="0.3">
      <c r="A111" s="58">
        <v>4.18</v>
      </c>
      <c r="B111" s="58" t="s">
        <v>151</v>
      </c>
      <c r="C111" s="105" t="s">
        <v>136</v>
      </c>
      <c r="D111" s="105" t="s">
        <v>6</v>
      </c>
      <c r="E111" s="58">
        <v>1</v>
      </c>
      <c r="F111" s="106"/>
      <c r="G111" s="107">
        <f t="shared" si="10"/>
        <v>0</v>
      </c>
      <c r="H111" s="108" t="s">
        <v>208</v>
      </c>
    </row>
    <row r="112" spans="1:8" s="69" customFormat="1" ht="27.6" x14ac:dyDescent="0.3">
      <c r="A112" s="58">
        <v>4.1900000000000004</v>
      </c>
      <c r="B112" s="58" t="s">
        <v>152</v>
      </c>
      <c r="C112" s="105" t="s">
        <v>136</v>
      </c>
      <c r="D112" s="105" t="s">
        <v>6</v>
      </c>
      <c r="E112" s="58">
        <v>1</v>
      </c>
      <c r="F112" s="106"/>
      <c r="G112" s="107">
        <f t="shared" si="10"/>
        <v>0</v>
      </c>
      <c r="H112" s="108" t="s">
        <v>208</v>
      </c>
    </row>
    <row r="113" spans="1:17" s="53" customFormat="1" x14ac:dyDescent="0.3">
      <c r="A113" s="59"/>
      <c r="B113" s="60"/>
      <c r="C113" s="59"/>
      <c r="D113" s="59"/>
      <c r="E113" s="59"/>
      <c r="F113" s="109"/>
      <c r="G113" s="109"/>
      <c r="H113" s="59"/>
    </row>
    <row r="114" spans="1:17" s="53" customFormat="1" x14ac:dyDescent="0.3">
      <c r="A114" s="59"/>
      <c r="B114" s="60"/>
      <c r="C114" s="59"/>
      <c r="D114" s="59"/>
      <c r="E114" s="59"/>
      <c r="F114" s="109"/>
      <c r="G114" s="109"/>
      <c r="H114" s="59"/>
    </row>
    <row r="115" spans="1:17" s="69" customFormat="1" ht="13.95" customHeight="1" x14ac:dyDescent="0.3">
      <c r="A115" s="61" t="s">
        <v>46</v>
      </c>
      <c r="B115" s="61" t="s">
        <v>44</v>
      </c>
      <c r="C115" s="110" t="s">
        <v>3</v>
      </c>
      <c r="D115" s="110" t="s">
        <v>3</v>
      </c>
      <c r="E115" s="111"/>
      <c r="F115" s="112"/>
      <c r="G115" s="112">
        <f t="shared" ref="G115:G116" si="13">F115*E115</f>
        <v>0</v>
      </c>
      <c r="H115" s="112"/>
      <c r="I115" s="68"/>
      <c r="J115" s="68"/>
      <c r="K115" s="68"/>
      <c r="L115" s="68"/>
      <c r="M115" s="68"/>
      <c r="N115" s="68"/>
      <c r="O115" s="68"/>
      <c r="P115" s="68"/>
      <c r="Q115" s="68"/>
    </row>
    <row r="116" spans="1:17" s="78" customFormat="1" x14ac:dyDescent="0.3">
      <c r="A116" s="18">
        <v>0</v>
      </c>
      <c r="B116" s="18" t="s">
        <v>7</v>
      </c>
      <c r="C116" s="18" t="s">
        <v>3</v>
      </c>
      <c r="D116" s="18" t="s">
        <v>3</v>
      </c>
      <c r="E116" s="77"/>
      <c r="F116" s="18"/>
      <c r="G116" s="18">
        <f t="shared" si="13"/>
        <v>0</v>
      </c>
      <c r="H116" s="18"/>
    </row>
    <row r="117" spans="1:17" s="69" customFormat="1" ht="13.8" x14ac:dyDescent="0.3">
      <c r="A117" s="58" t="s">
        <v>49</v>
      </c>
      <c r="B117" s="58" t="s">
        <v>153</v>
      </c>
      <c r="C117" s="105" t="s">
        <v>155</v>
      </c>
      <c r="D117" s="105" t="s">
        <v>45</v>
      </c>
      <c r="E117" s="58">
        <v>1</v>
      </c>
      <c r="F117" s="106"/>
      <c r="G117" s="108">
        <f>F117*E117</f>
        <v>0</v>
      </c>
      <c r="H117" s="108" t="s">
        <v>209</v>
      </c>
    </row>
    <row r="118" spans="1:17" s="69" customFormat="1" ht="13.8" x14ac:dyDescent="0.3">
      <c r="A118" s="58" t="s">
        <v>50</v>
      </c>
      <c r="B118" s="58" t="s">
        <v>154</v>
      </c>
      <c r="C118" s="105" t="s">
        <v>155</v>
      </c>
      <c r="D118" s="105" t="s">
        <v>45</v>
      </c>
      <c r="E118" s="58">
        <v>1</v>
      </c>
      <c r="F118" s="106"/>
      <c r="G118" s="108">
        <f>F118*E118</f>
        <v>0</v>
      </c>
      <c r="H118" s="108" t="s">
        <v>209</v>
      </c>
    </row>
    <row r="119" spans="1:17" s="78" customFormat="1" x14ac:dyDescent="0.3">
      <c r="A119" s="18">
        <v>0</v>
      </c>
      <c r="B119" s="18" t="s">
        <v>8</v>
      </c>
      <c r="C119" s="18" t="s">
        <v>3</v>
      </c>
      <c r="D119" s="18" t="s">
        <v>3</v>
      </c>
      <c r="E119" s="77"/>
      <c r="F119" s="25"/>
      <c r="G119" s="18">
        <f>F119*E119</f>
        <v>0</v>
      </c>
      <c r="H119" s="18"/>
    </row>
    <row r="120" spans="1:17" s="69" customFormat="1" ht="27.6" x14ac:dyDescent="0.3">
      <c r="A120" s="58" t="s">
        <v>52</v>
      </c>
      <c r="B120" s="58" t="s">
        <v>156</v>
      </c>
      <c r="C120" s="105" t="s">
        <v>155</v>
      </c>
      <c r="D120" s="105" t="s">
        <v>158</v>
      </c>
      <c r="E120" s="58">
        <v>2</v>
      </c>
      <c r="F120" s="106"/>
      <c r="G120" s="108">
        <f>F120*E120</f>
        <v>0</v>
      </c>
      <c r="H120" s="108" t="s">
        <v>209</v>
      </c>
    </row>
    <row r="121" spans="1:17" s="69" customFormat="1" ht="27.6" x14ac:dyDescent="0.3">
      <c r="A121" s="58" t="s">
        <v>53</v>
      </c>
      <c r="B121" s="58" t="s">
        <v>157</v>
      </c>
      <c r="C121" s="105" t="s">
        <v>155</v>
      </c>
      <c r="D121" s="105" t="s">
        <v>51</v>
      </c>
      <c r="E121" s="58">
        <v>1</v>
      </c>
      <c r="F121" s="106"/>
      <c r="G121" s="108">
        <f>F121*E121</f>
        <v>0</v>
      </c>
      <c r="H121" s="108" t="s">
        <v>209</v>
      </c>
    </row>
    <row r="122" spans="1:17" s="78" customFormat="1" x14ac:dyDescent="0.3">
      <c r="A122" s="18">
        <v>0</v>
      </c>
      <c r="B122" s="18" t="s">
        <v>9</v>
      </c>
      <c r="C122" s="18" t="s">
        <v>3</v>
      </c>
      <c r="D122" s="18" t="s">
        <v>3</v>
      </c>
      <c r="E122" s="77"/>
      <c r="F122" s="25"/>
      <c r="G122" s="18">
        <f t="shared" ref="G122:G126" si="14">F122*E122</f>
        <v>0</v>
      </c>
      <c r="H122" s="18"/>
    </row>
    <row r="123" spans="1:17" s="69" customFormat="1" ht="27.6" x14ac:dyDescent="0.3">
      <c r="A123" s="58" t="s">
        <v>55</v>
      </c>
      <c r="B123" s="58" t="s">
        <v>160</v>
      </c>
      <c r="C123" s="105" t="s">
        <v>155</v>
      </c>
      <c r="D123" s="105" t="s">
        <v>45</v>
      </c>
      <c r="E123" s="58">
        <v>1</v>
      </c>
      <c r="F123" s="106"/>
      <c r="G123" s="108">
        <f t="shared" si="14"/>
        <v>0</v>
      </c>
      <c r="H123" s="108" t="s">
        <v>209</v>
      </c>
    </row>
    <row r="124" spans="1:17" s="69" customFormat="1" ht="27.6" x14ac:dyDescent="0.3">
      <c r="A124" s="58" t="s">
        <v>56</v>
      </c>
      <c r="B124" s="58" t="s">
        <v>161</v>
      </c>
      <c r="C124" s="105" t="s">
        <v>155</v>
      </c>
      <c r="D124" s="105" t="s">
        <v>45</v>
      </c>
      <c r="E124" s="58">
        <v>1</v>
      </c>
      <c r="F124" s="106"/>
      <c r="G124" s="108">
        <f t="shared" si="14"/>
        <v>0</v>
      </c>
      <c r="H124" s="108" t="s">
        <v>209</v>
      </c>
    </row>
    <row r="125" spans="1:17" s="69" customFormat="1" ht="27.6" x14ac:dyDescent="0.3">
      <c r="A125" s="58" t="s">
        <v>57</v>
      </c>
      <c r="B125" s="58" t="s">
        <v>162</v>
      </c>
      <c r="C125" s="105" t="s">
        <v>155</v>
      </c>
      <c r="D125" s="105" t="s">
        <v>45</v>
      </c>
      <c r="E125" s="58">
        <v>1</v>
      </c>
      <c r="F125" s="106"/>
      <c r="G125" s="108">
        <f t="shared" si="14"/>
        <v>0</v>
      </c>
      <c r="H125" s="108" t="s">
        <v>209</v>
      </c>
    </row>
    <row r="126" spans="1:17" s="69" customFormat="1" ht="27.6" x14ac:dyDescent="0.3">
      <c r="A126" s="58" t="s">
        <v>58</v>
      </c>
      <c r="B126" s="58" t="s">
        <v>163</v>
      </c>
      <c r="C126" s="105" t="s">
        <v>155</v>
      </c>
      <c r="D126" s="105" t="s">
        <v>45</v>
      </c>
      <c r="E126" s="58">
        <v>1</v>
      </c>
      <c r="F126" s="106"/>
      <c r="G126" s="108">
        <f t="shared" si="14"/>
        <v>0</v>
      </c>
      <c r="H126" s="108" t="s">
        <v>209</v>
      </c>
    </row>
    <row r="127" spans="1:17" s="53" customFormat="1" x14ac:dyDescent="0.3">
      <c r="A127" s="59"/>
      <c r="B127" s="60"/>
      <c r="C127" s="59"/>
      <c r="D127" s="59"/>
      <c r="E127" s="59"/>
      <c r="F127" s="109"/>
      <c r="G127" s="109"/>
      <c r="H127" s="59"/>
    </row>
    <row r="128" spans="1:17" s="53" customFormat="1" x14ac:dyDescent="0.3">
      <c r="A128" s="59"/>
      <c r="B128" s="60"/>
      <c r="C128" s="59"/>
      <c r="D128" s="59"/>
      <c r="E128" s="59"/>
      <c r="F128" s="109"/>
      <c r="G128" s="109"/>
      <c r="H128" s="59"/>
    </row>
    <row r="129" spans="1:17" s="69" customFormat="1" ht="13.95" customHeight="1" x14ac:dyDescent="0.3">
      <c r="A129" s="61" t="s">
        <v>59</v>
      </c>
      <c r="B129" s="61" t="s">
        <v>60</v>
      </c>
      <c r="C129" s="110" t="s">
        <v>3</v>
      </c>
      <c r="D129" s="110" t="s">
        <v>3</v>
      </c>
      <c r="E129" s="111"/>
      <c r="F129" s="112"/>
      <c r="G129" s="112">
        <f t="shared" ref="G129:G132" si="15">F129*E129</f>
        <v>0</v>
      </c>
      <c r="H129" s="112"/>
      <c r="I129" s="68"/>
      <c r="J129" s="68"/>
      <c r="K129" s="68"/>
      <c r="L129" s="68"/>
      <c r="M129" s="68"/>
      <c r="N129" s="68"/>
      <c r="O129" s="68"/>
      <c r="P129" s="68"/>
      <c r="Q129" s="68"/>
    </row>
    <row r="130" spans="1:17" s="78" customFormat="1" x14ac:dyDescent="0.3">
      <c r="A130" s="18">
        <v>0</v>
      </c>
      <c r="B130" s="18" t="s">
        <v>13</v>
      </c>
      <c r="C130" s="18" t="s">
        <v>3</v>
      </c>
      <c r="D130" s="18" t="s">
        <v>3</v>
      </c>
      <c r="E130" s="77"/>
      <c r="F130" s="18"/>
      <c r="G130" s="18">
        <f t="shared" si="15"/>
        <v>0</v>
      </c>
      <c r="H130" s="18"/>
    </row>
    <row r="131" spans="1:17" s="69" customFormat="1" ht="27.6" x14ac:dyDescent="0.3">
      <c r="A131" s="58" t="s">
        <v>61</v>
      </c>
      <c r="B131" s="58" t="s">
        <v>205</v>
      </c>
      <c r="C131" s="105" t="s">
        <v>164</v>
      </c>
      <c r="D131" s="105" t="s">
        <v>202</v>
      </c>
      <c r="E131" s="105">
        <f>54483-54417</f>
        <v>66</v>
      </c>
      <c r="F131" s="113"/>
      <c r="G131" s="108">
        <f t="shared" si="15"/>
        <v>0</v>
      </c>
      <c r="H131" s="108"/>
    </row>
    <row r="132" spans="1:17" s="69" customFormat="1" ht="27.6" x14ac:dyDescent="0.3">
      <c r="A132" s="58" t="s">
        <v>61</v>
      </c>
      <c r="B132" s="58" t="s">
        <v>206</v>
      </c>
      <c r="C132" s="105" t="s">
        <v>164</v>
      </c>
      <c r="D132" s="105" t="s">
        <v>202</v>
      </c>
      <c r="E132" s="105">
        <f>58159-54483</f>
        <v>3676</v>
      </c>
      <c r="F132" s="113"/>
      <c r="G132" s="108">
        <f t="shared" si="15"/>
        <v>0</v>
      </c>
      <c r="H132" s="108"/>
      <c r="I132" s="91"/>
    </row>
    <row r="133" spans="1:17" s="53" customFormat="1" x14ac:dyDescent="0.3">
      <c r="A133" s="59"/>
      <c r="B133" s="60"/>
      <c r="C133" s="59"/>
      <c r="D133" s="59"/>
      <c r="E133" s="59"/>
      <c r="F133" s="109"/>
      <c r="G133" s="109"/>
      <c r="H133" s="59"/>
    </row>
    <row r="134" spans="1:17" s="69" customFormat="1" ht="13.95" customHeight="1" x14ac:dyDescent="0.3">
      <c r="A134" s="61" t="s">
        <v>68</v>
      </c>
      <c r="B134" s="61" t="s">
        <v>69</v>
      </c>
      <c r="C134" s="110" t="s">
        <v>3</v>
      </c>
      <c r="D134" s="110" t="s">
        <v>3</v>
      </c>
      <c r="E134" s="111"/>
      <c r="F134" s="112"/>
      <c r="G134" s="112">
        <f t="shared" ref="G134" si="16">F134*E134</f>
        <v>0</v>
      </c>
      <c r="H134" s="112"/>
      <c r="I134" s="68"/>
      <c r="J134" s="68"/>
      <c r="K134" s="68"/>
      <c r="L134" s="68"/>
      <c r="M134" s="68"/>
      <c r="N134" s="68"/>
      <c r="O134" s="68"/>
      <c r="P134" s="68"/>
      <c r="Q134" s="68"/>
    </row>
    <row r="135" spans="1:17" s="78" customFormat="1" x14ac:dyDescent="0.3">
      <c r="A135" s="18">
        <v>0</v>
      </c>
      <c r="B135" s="18" t="s">
        <v>91</v>
      </c>
      <c r="C135" s="18" t="s">
        <v>3</v>
      </c>
      <c r="D135" s="18" t="s">
        <v>3</v>
      </c>
      <c r="E135" s="77"/>
      <c r="F135" s="18"/>
      <c r="G135" s="18">
        <f t="shared" ref="G135:G137" si="17">F135*E135</f>
        <v>0</v>
      </c>
      <c r="H135" s="18"/>
    </row>
    <row r="136" spans="1:17" s="69" customFormat="1" ht="41.4" x14ac:dyDescent="0.3">
      <c r="A136" s="58">
        <v>8.18</v>
      </c>
      <c r="B136" s="58" t="s">
        <v>192</v>
      </c>
      <c r="C136" s="105" t="s">
        <v>176</v>
      </c>
      <c r="D136" s="105" t="s">
        <v>6</v>
      </c>
      <c r="E136" s="58">
        <v>1</v>
      </c>
      <c r="F136" s="113"/>
      <c r="G136" s="108">
        <f t="shared" si="17"/>
        <v>0</v>
      </c>
      <c r="H136" s="108" t="s">
        <v>215</v>
      </c>
    </row>
    <row r="137" spans="1:17" s="69" customFormat="1" ht="41.4" x14ac:dyDescent="0.3">
      <c r="A137" s="58">
        <v>8.19</v>
      </c>
      <c r="B137" s="58" t="s">
        <v>193</v>
      </c>
      <c r="C137" s="105" t="s">
        <v>176</v>
      </c>
      <c r="D137" s="105" t="s">
        <v>0</v>
      </c>
      <c r="E137" s="58">
        <v>1</v>
      </c>
      <c r="F137" s="113"/>
      <c r="G137" s="108">
        <f t="shared" si="17"/>
        <v>0</v>
      </c>
      <c r="H137" s="108" t="s">
        <v>210</v>
      </c>
    </row>
  </sheetData>
  <phoneticPr fontId="9" type="noConversion"/>
  <conditionalFormatting sqref="A10 C10:E28">
    <cfRule type="expression" dxfId="325" priority="829">
      <formula>#REF!=TRUE</formula>
    </cfRule>
  </conditionalFormatting>
  <conditionalFormatting sqref="A10">
    <cfRule type="expression" dxfId="324" priority="828">
      <formula>#REF!="SUBHEAD"</formula>
    </cfRule>
  </conditionalFormatting>
  <conditionalFormatting sqref="A91 C91:H91">
    <cfRule type="expression" dxfId="323" priority="330">
      <formula>#REF!="SUBHEAD"</formula>
    </cfRule>
  </conditionalFormatting>
  <conditionalFormatting sqref="A91">
    <cfRule type="expression" dxfId="322" priority="331">
      <formula>#REF!=TRUE</formula>
    </cfRule>
    <cfRule type="expression" dxfId="321" priority="333">
      <formula>#REF!="SUBHEAD"</formula>
    </cfRule>
    <cfRule type="expression" dxfId="320" priority="334">
      <formula>#REF!=TRUE</formula>
    </cfRule>
  </conditionalFormatting>
  <conditionalFormatting sqref="A103">
    <cfRule type="expression" dxfId="319" priority="341">
      <formula>#REF!="SUBHEAD"</formula>
    </cfRule>
    <cfRule type="expression" dxfId="318" priority="342">
      <formula>#REF!=TRUE</formula>
    </cfRule>
  </conditionalFormatting>
  <conditionalFormatting sqref="A108 C108:H108 B43:H44 C46:C51 B11:G28 H10:H28 C32:E33 C117:E118 B131:H132 H71:H72 C71:E72 H90 C90:E90">
    <cfRule type="expression" dxfId="317" priority="347">
      <formula>#REF!="SUBHEAD"</formula>
    </cfRule>
  </conditionalFormatting>
  <conditionalFormatting sqref="A108">
    <cfRule type="expression" dxfId="316" priority="348">
      <formula>#REF!=TRUE</formula>
    </cfRule>
    <cfRule type="expression" dxfId="315" priority="350">
      <formula>#REF!="SUBHEAD"</formula>
    </cfRule>
    <cfRule type="expression" dxfId="314" priority="351">
      <formula>#REF!=TRUE</formula>
    </cfRule>
  </conditionalFormatting>
  <conditionalFormatting sqref="A31 C31:H31">
    <cfRule type="expression" dxfId="313" priority="416">
      <formula>#REF!="SUBHEAD"</formula>
    </cfRule>
  </conditionalFormatting>
  <conditionalFormatting sqref="A31">
    <cfRule type="expression" dxfId="312" priority="418">
      <formula>#REF!=TRUE</formula>
    </cfRule>
    <cfRule type="expression" dxfId="311" priority="420">
      <formula>#REF!="SUBHEAD"</formula>
    </cfRule>
    <cfRule type="expression" dxfId="310" priority="421">
      <formula>#REF!=TRUE</formula>
    </cfRule>
  </conditionalFormatting>
  <conditionalFormatting sqref="A119 C119:H119 C103:H103 A103 A10:G10 C70:E70">
    <cfRule type="expression" dxfId="309" priority="426">
      <formula>#REF!="SUBHEAD"</formula>
    </cfRule>
  </conditionalFormatting>
  <conditionalFormatting sqref="A119">
    <cfRule type="expression" dxfId="308" priority="428">
      <formula>#REF!=TRUE</formula>
    </cfRule>
    <cfRule type="expression" dxfId="307" priority="430">
      <formula>#REF!="SUBHEAD"</formula>
    </cfRule>
    <cfRule type="expression" dxfId="306" priority="431">
      <formula>#REF!=TRUE</formula>
    </cfRule>
  </conditionalFormatting>
  <conditionalFormatting sqref="A34 C34:H34">
    <cfRule type="expression" dxfId="305" priority="436">
      <formula>#REF!="SUBHEAD"</formula>
    </cfRule>
  </conditionalFormatting>
  <conditionalFormatting sqref="A34">
    <cfRule type="expression" dxfId="304" priority="438">
      <formula>#REF!=TRUE</formula>
    </cfRule>
    <cfRule type="expression" dxfId="303" priority="440">
      <formula>#REF!="SUBHEAD"</formula>
    </cfRule>
    <cfRule type="expression" dxfId="302" priority="441">
      <formula>#REF!=TRUE</formula>
    </cfRule>
  </conditionalFormatting>
  <conditionalFormatting sqref="A36 C36:H36">
    <cfRule type="expression" dxfId="301" priority="446">
      <formula>#REF!="SUBHEAD"</formula>
    </cfRule>
  </conditionalFormatting>
  <conditionalFormatting sqref="A36">
    <cfRule type="expression" dxfId="300" priority="448">
      <formula>#REF!=TRUE</formula>
    </cfRule>
    <cfRule type="expression" dxfId="299" priority="450">
      <formula>#REF!="SUBHEAD"</formula>
    </cfRule>
    <cfRule type="expression" dxfId="298" priority="451">
      <formula>#REF!=TRUE</formula>
    </cfRule>
  </conditionalFormatting>
  <conditionalFormatting sqref="A41 C41:H41">
    <cfRule type="expression" dxfId="297" priority="456">
      <formula>#REF!="SUBHEAD"</formula>
    </cfRule>
  </conditionalFormatting>
  <conditionalFormatting sqref="A41">
    <cfRule type="expression" dxfId="296" priority="458">
      <formula>#REF!=TRUE</formula>
    </cfRule>
    <cfRule type="expression" dxfId="295" priority="460">
      <formula>#REF!="SUBHEAD"</formula>
    </cfRule>
    <cfRule type="expression" dxfId="294" priority="461">
      <formula>#REF!=TRUE</formula>
    </cfRule>
  </conditionalFormatting>
  <conditionalFormatting sqref="A45 C45:H45">
    <cfRule type="expression" dxfId="293" priority="466">
      <formula>#REF!="SUBHEAD"</formula>
    </cfRule>
  </conditionalFormatting>
  <conditionalFormatting sqref="A45">
    <cfRule type="expression" dxfId="292" priority="468">
      <formula>#REF!=TRUE</formula>
    </cfRule>
    <cfRule type="expression" dxfId="291" priority="470">
      <formula>#REF!="SUBHEAD"</formula>
    </cfRule>
    <cfRule type="expression" dxfId="290" priority="471">
      <formula>#REF!=TRUE</formula>
    </cfRule>
  </conditionalFormatting>
  <conditionalFormatting sqref="A52 C52:H52">
    <cfRule type="expression" dxfId="289" priority="476">
      <formula>#REF!="SUBHEAD"</formula>
    </cfRule>
  </conditionalFormatting>
  <conditionalFormatting sqref="A52">
    <cfRule type="expression" dxfId="288" priority="478">
      <formula>#REF!=TRUE</formula>
    </cfRule>
    <cfRule type="expression" dxfId="287" priority="480">
      <formula>#REF!="SUBHEAD"</formula>
    </cfRule>
    <cfRule type="expression" dxfId="286" priority="481">
      <formula>#REF!=TRUE</formula>
    </cfRule>
  </conditionalFormatting>
  <conditionalFormatting sqref="A73 C73:H73">
    <cfRule type="expression" dxfId="285" priority="171">
      <formula>#REF!="SUBHEAD"</formula>
    </cfRule>
  </conditionalFormatting>
  <conditionalFormatting sqref="A73">
    <cfRule type="expression" dxfId="284" priority="172">
      <formula>#REF!=TRUE</formula>
    </cfRule>
    <cfRule type="expression" dxfId="283" priority="174">
      <formula>#REF!="SUBHEAD"</formula>
    </cfRule>
    <cfRule type="expression" dxfId="282" priority="175">
      <formula>#REF!=TRUE</formula>
    </cfRule>
  </conditionalFormatting>
  <conditionalFormatting sqref="A78 C78:H78">
    <cfRule type="expression" dxfId="281" priority="681">
      <formula>#REF!="SUBHEAD"</formula>
    </cfRule>
  </conditionalFormatting>
  <conditionalFormatting sqref="A78">
    <cfRule type="expression" dxfId="280" priority="792">
      <formula>#REF!=TRUE</formula>
    </cfRule>
    <cfRule type="expression" dxfId="279" priority="797">
      <formula>#REF!="SUBHEAD"</formula>
    </cfRule>
    <cfRule type="expression" dxfId="278" priority="798">
      <formula>#REF!=TRUE</formula>
    </cfRule>
  </conditionalFormatting>
  <conditionalFormatting sqref="A91:H91 C46:E49 B42:G42 H10:H28 B11:G28 B32:H33 B117:H118 B43:H44 H71:H72 H90">
    <cfRule type="expression" dxfId="277" priority="329">
      <formula>#REF!=TRUE</formula>
    </cfRule>
  </conditionalFormatting>
  <conditionalFormatting sqref="A103:H103">
    <cfRule type="expression" dxfId="276" priority="338">
      <formula>#REF!=TRUE</formula>
    </cfRule>
  </conditionalFormatting>
  <conditionalFormatting sqref="A108:H108">
    <cfRule type="expression" dxfId="275" priority="346">
      <formula>#REF!=TRUE</formula>
    </cfRule>
  </conditionalFormatting>
  <conditionalFormatting sqref="A31:H31">
    <cfRule type="expression" dxfId="274" priority="415">
      <formula>#REF!=TRUE</formula>
    </cfRule>
  </conditionalFormatting>
  <conditionalFormatting sqref="A119:H119">
    <cfRule type="expression" dxfId="273" priority="425">
      <formula>#REF!=TRUE</formula>
    </cfRule>
  </conditionalFormatting>
  <conditionalFormatting sqref="A34:H34">
    <cfRule type="expression" dxfId="272" priority="435">
      <formula>#REF!=TRUE</formula>
    </cfRule>
  </conditionalFormatting>
  <conditionalFormatting sqref="A36:H36">
    <cfRule type="expression" dxfId="271" priority="445">
      <formula>#REF!=TRUE</formula>
    </cfRule>
  </conditionalFormatting>
  <conditionalFormatting sqref="A41:H41">
    <cfRule type="expression" dxfId="270" priority="455">
      <formula>#REF!=TRUE</formula>
    </cfRule>
  </conditionalFormatting>
  <conditionalFormatting sqref="A45:H45">
    <cfRule type="expression" dxfId="269" priority="465">
      <formula>#REF!=TRUE</formula>
    </cfRule>
  </conditionalFormatting>
  <conditionalFormatting sqref="A52:H52">
    <cfRule type="expression" dxfId="268" priority="475">
      <formula>#REF!=TRUE</formula>
    </cfRule>
  </conditionalFormatting>
  <conditionalFormatting sqref="A73:H73">
    <cfRule type="expression" dxfId="267" priority="170">
      <formula>#REF!=TRUE</formula>
    </cfRule>
  </conditionalFormatting>
  <conditionalFormatting sqref="A78:H78">
    <cfRule type="expression" dxfId="266" priority="571">
      <formula>#REF!=TRUE</formula>
    </cfRule>
  </conditionalFormatting>
  <conditionalFormatting sqref="B91">
    <cfRule type="expression" dxfId="265" priority="328">
      <formula>#REF!="SUBHEAD"</formula>
    </cfRule>
  </conditionalFormatting>
  <conditionalFormatting sqref="B103">
    <cfRule type="expression" dxfId="264" priority="337">
      <formula>#REF!="SUBHEAD"</formula>
    </cfRule>
  </conditionalFormatting>
  <conditionalFormatting sqref="B108">
    <cfRule type="expression" dxfId="263" priority="345">
      <formula>#REF!="SUBHEAD"</formula>
    </cfRule>
  </conditionalFormatting>
  <conditionalFormatting sqref="B31">
    <cfRule type="expression" dxfId="262" priority="414">
      <formula>#REF!="SUBHEAD"</formula>
    </cfRule>
  </conditionalFormatting>
  <conditionalFormatting sqref="B119">
    <cfRule type="expression" dxfId="261" priority="424">
      <formula>#REF!="SUBHEAD"</formula>
    </cfRule>
  </conditionalFormatting>
  <conditionalFormatting sqref="B120:B121 D120:G121 B76:G77">
    <cfRule type="expression" dxfId="260" priority="562">
      <formula>#REF!="SUBHEAD"</formula>
    </cfRule>
  </conditionalFormatting>
  <conditionalFormatting sqref="B34">
    <cfRule type="expression" dxfId="259" priority="434">
      <formula>#REF!="SUBHEAD"</formula>
    </cfRule>
  </conditionalFormatting>
  <conditionalFormatting sqref="B36">
    <cfRule type="expression" dxfId="258" priority="444">
      <formula>#REF!="SUBHEAD"</formula>
    </cfRule>
  </conditionalFormatting>
  <conditionalFormatting sqref="B37:B38 D37:G38 B39:G40">
    <cfRule type="expression" dxfId="257" priority="548">
      <formula>#REF!="SUBHEAD"</formula>
    </cfRule>
  </conditionalFormatting>
  <conditionalFormatting sqref="B41">
    <cfRule type="expression" dxfId="256" priority="454">
      <formula>#REF!="SUBHEAD"</formula>
    </cfRule>
  </conditionalFormatting>
  <conditionalFormatting sqref="B45">
    <cfRule type="expression" dxfId="255" priority="464">
      <formula>#REF!="SUBHEAD"</formula>
    </cfRule>
  </conditionalFormatting>
  <conditionalFormatting sqref="B52">
    <cfRule type="expression" dxfId="254" priority="474">
      <formula>#REF!="SUBHEAD"</formula>
    </cfRule>
  </conditionalFormatting>
  <conditionalFormatting sqref="B58:B69 D58:G69">
    <cfRule type="expression" dxfId="253" priority="239">
      <formula>#REF!="SUBHEAD"</formula>
    </cfRule>
  </conditionalFormatting>
  <conditionalFormatting sqref="B71:G72 B70:H70 B32:G32 B33:H33 B117:H118">
    <cfRule type="expression" dxfId="252" priority="567">
      <formula>#REF!="SUBHEAD"</formula>
    </cfRule>
  </conditionalFormatting>
  <conditionalFormatting sqref="B73">
    <cfRule type="expression" dxfId="251" priority="169">
      <formula>#REF!="SUBHEAD"</formula>
    </cfRule>
  </conditionalFormatting>
  <conditionalFormatting sqref="B78">
    <cfRule type="expression" dxfId="250" priority="570">
      <formula>#REF!="SUBHEAD"</formula>
    </cfRule>
  </conditionalFormatting>
  <conditionalFormatting sqref="B35:E35 G35:J35 L35:O35 Q35:T35 V35:Y35 AA35:AD35 AF35:AI35 AK35:AN35 AP35:AS35 AU35:AX35 AZ35:BC35 BE35:BH35 BJ35:BM35 BO35:BR35 BT35:BW35 BY35:CB35 CD35:CG35 CI35:CL35 CN35:CQ35 CS35:CV35 CX35:DA35 DC35:DF35 DH35:DK35 DM35:DP35 DR35:DU35 DW35:DZ35 EB35:EE35 EG35:EJ35 EL35:EO35 EQ35:ET35 EV35:EY35 FA35:FD35 FF35:FI35 FK35:FN35 FP35:FS35 FU35:FX35 FZ35:GC35 GE35:GH35 GJ35:GM35 GO35:GR35 GT35:GW35 GY35:HB35 HD35:HG35 HI35:HL35 HN35:HQ35 HS35:HV35 HX35:IA35 IC35:IF35 IH35:IK35 IM35:IP35 IR35:IU35 IW35:IZ35 JB35:JE35 JG35:JJ35 JL35:JO35 JQ35:JT35 JV35:JY35 KA35:KD35 KF35:KI35 KK35:KN35 KP35:KS35 KU35:KX35 KZ35:LC35 LE35:LH35 LJ35:LM35 LO35:LR35 LT35:LW35 LY35:MB35 MD35:MG35 MI35:ML35 MN35:MQ35 MS35:MV35 MX35:NA35 NC35:NF35 NH35:NK35 NM35:NP35 NR35:NU35 NW35:NZ35 OB35:OE35 OG35:OJ35 OL35:OO35 OQ35:OT35 OV35:OY35 PA35:PD35 PF35:PI35 PK35:PN35 PP35:PS35 PU35:PX35 PZ35:QC35 QE35:QH35 QJ35:QM35 QO35:QR35 QT35:QW35 QY35:RB35 RD35:RG35 RI35:RL35 RN35:RQ35 RS35:RV35 RX35:SA35 SC35:SF35 SH35:SK35 SM35:SP35 SR35:SU35 SW35:SZ35 TB35:TE35 TG35:TJ35 TL35:TO35 TQ35:TT35 TV35:TY35 UA35:UD35 UF35:UI35 UK35:UN35 UP35:US35 UU35:UX35 UZ35:VC35 VE35:VH35 VJ35:VM35 VO35:VR35 VT35:VW35 VY35:WB35 WD35:WG35 WI35:WL35 WN35:WQ35 WS35:WV35 WX35:XA35 XC35:XF35 XH35:XK35 XM35:XP35 XR35:XU35 XW35:XZ35 YB35:YE35 YG35:YJ35 YL35:YO35 YQ35:YT35 YV35:YY35 ZA35:ZD35 ZF35:ZI35 ZK35:ZN35 ZP35:ZS35 ZU35:ZX35 ZZ35:AAC35 AAE35:AAH35 AAJ35:AAM35 AAO35:AAR35 AAT35:AAW35 AAY35:ABB35 ABD35:ABG35 ABI35:ABL35 ABN35:ABQ35 ABS35:ABV35 ABX35:ACA35 ACC35:ACF35 ACH35:ACK35 ACM35:ACP35 ACR35:ACU35 ACW35:ACZ35 ADB35:ADE35 ADG35:ADJ35 ADL35:ADO35 ADQ35:ADT35 ADV35:ADY35 AEA35:AED35 AEF35:AEI35 AEK35:AEN35 AEP35:AES35 AEU35:AEX35 AEZ35:AFC35 AFE35:AFH35 AFJ35:AFM35 AFO35:AFR35 AFT35:AFW35 AFY35:AGB35 AGD35:AGG35 AGI35:AGL35 AGN35:AGQ35 AGS35:AGV35 AGX35:AHA35 AHC35:AHF35 AHH35:AHK35 AHM35:AHP35 AHR35:AHU35 AHW35:AHZ35 AIB35:AIE35 AIG35:AIJ35 AIL35:AIO35 AIQ35:AIT35 AIV35:AIY35 AJA35:AJD35 AJF35:AJI35 AJK35:AJN35 AJP35:AJS35 AJU35:AJX35 AJZ35:AKC35 AKE35:AKH35 AKJ35:AKM35 AKO35:AKR35 AKT35:AKW35 AKY35:ALB35 ALD35:ALG35 ALI35:ALL35 ALN35:ALQ35 ALS35:ALV35 ALX35:AMA35 AMC35:AMF35 AMH35:AMK35 AMM35:AMP35 AMR35:AMU35 AMW35:AMZ35 ANB35:ANE35 ANG35:ANJ35 ANL35:ANO35 ANQ35:ANT35 ANV35:ANY35 AOA35:AOD35 AOF35:AOI35 AOK35:AON35 AOP35:AOS35 AOU35:AOX35 AOZ35:APC35 APE35:APH35 APJ35:APM35 APO35:APR35 APT35:APW35 APY35:AQB35 AQD35:AQG35 AQI35:AQL35 AQN35:AQQ35 AQS35:AQV35 AQX35:ARA35 ARC35:ARF35 ARH35:ARK35 ARM35:ARP35 ARR35:ARU35 ARW35:ARZ35 ASB35:ASE35 ASG35:ASJ35 ASL35:ASO35 ASQ35:AST35 ASV35:ASY35 ATA35:ATD35 ATF35:ATI35 ATK35:ATN35 ATP35:ATS35 ATU35:ATX35 ATZ35:AUC35 AUE35:AUH35 AUJ35:AUM35 AUO35:AUR35 AUT35:AUW35 AUY35:AVB35 AVD35:AVG35 AVI35:AVL35 AVN35:AVQ35 AVS35:AVV35 AVX35:AWA35 AWC35:AWF35 AWH35:AWK35 AWM35:AWP35 AWR35:AWU35 AWW35:AWZ35 AXB35:AXE35 AXG35:AXJ35 AXL35:AXO35 AXQ35:AXT35 AXV35:AXY35 AYA35:AYD35 AYF35:AYI35 AYK35:AYN35 AYP35:AYS35 AYU35:AYX35 AYZ35:AZC35 AZE35:AZH35 AZJ35:AZM35 AZO35:AZR35 AZT35:AZW35 AZY35:BAB35 BAD35:BAG35 BAI35:BAL35 BAN35:BAQ35 BAS35:BAV35 BAX35:BBA35 BBC35:BBF35 BBH35:BBK35 BBM35:BBP35 BBR35:BBU35 BBW35:BBZ35 BCB35:BCE35 BCG35:BCJ35 BCL35:BCO35 BCQ35:BCT35 BCV35:BCY35 BDA35:BDD35 BDF35:BDI35 BDK35:BDN35 BDP35:BDS35 BDU35:BDX35 BDZ35:BEC35 BEE35:BEH35 BEJ35:BEM35 BEO35:BER35 BET35:BEW35 BEY35:BFB35 BFD35:BFG35 BFI35:BFL35 BFN35:BFQ35 BFS35:BFV35 BFX35:BGA35 BGC35:BGF35 BGH35:BGK35 BGM35:BGP35 BGR35:BGU35 BGW35:BGZ35 BHB35:BHE35 BHG35:BHJ35 BHL35:BHO35 BHQ35:BHT35 BHV35:BHY35 BIA35:BID35 BIF35:BII35 BIK35:BIN35 BIP35:BIS35 BIU35:BIX35 BIZ35:BJC35 BJE35:BJH35 BJJ35:BJM35 BJO35:BJR35 BJT35:BJW35 BJY35:BKB35 BKD35:BKG35 BKI35:BKL35 BKN35:BKQ35 BKS35:BKV35 BKX35:BLA35 BLC35:BLF35 BLH35:BLK35 BLM35:BLP35 BLR35:BLU35 BLW35:BLZ35 BMB35:BME35 BMG35:BMJ35 BML35:BMO35 BMQ35:BMT35 BMV35:BMY35 BNA35:BND35 BNF35:BNI35 BNK35:BNN35 BNP35:BNS35 BNU35:BNX35 BNZ35:BOC35 BOE35:BOH35 BOJ35:BOM35 BOO35:BOR35 BOT35:BOW35 BOY35:BPB35 BPD35:BPG35 BPI35:BPL35 BPN35:BPQ35 BPS35:BPV35 BPX35:BQA35 BQC35:BQF35 BQH35:BQK35 BQM35:BQP35 BQR35:BQU35 BQW35:BQZ35 BRB35:BRE35 BRG35:BRJ35 BRL35:BRO35 BRQ35:BRT35 BRV35:BRY35 BSA35:BSD35 BSF35:BSI35 BSK35:BSN35 BSP35:BSS35 BSU35:BSX35 BSZ35:BTC35 BTE35:BTH35 BTJ35:BTM35 BTO35:BTR35 BTT35:BTW35 BTY35:BUB35 BUD35:BUG35 BUI35:BUL35 BUN35:BUQ35 BUS35:BUV35 BUX35:BVA35 BVC35:BVF35 BVH35:BVK35 BVM35:BVP35 BVR35:BVU35 BVW35:BVZ35 BWB35:BWE35 BWG35:BWJ35 BWL35:BWO35 BWQ35:BWT35 BWV35:BWY35 BXA35:BXD35 BXF35:BXI35 BXK35:BXN35 BXP35:BXS35 BXU35:BXX35 BXZ35:BYC35 BYE35:BYH35 BYJ35:BYM35 BYO35:BYR35 BYT35:BYW35 BYY35:BZB35 BZD35:BZG35 BZI35:BZL35 BZN35:BZQ35 BZS35:BZV35 BZX35:CAA35 CAC35:CAF35 CAH35:CAK35 CAM35:CAP35 CAR35:CAU35 CAW35:CAZ35 CBB35:CBE35 CBG35:CBJ35 CBL35:CBO35 CBQ35:CBT35 CBV35:CBY35 CCA35:CCD35 CCF35:CCI35 CCK35:CCN35 CCP35:CCS35 CCU35:CCX35 CCZ35:CDC35 CDE35:CDH35 CDJ35:CDM35 CDO35:CDR35 CDT35:CDW35 CDY35:CEB35 CED35:CEG35 CEI35:CEL35 CEN35:CEQ35 CES35:CEV35 CEX35:CFA35 CFC35:CFF35 CFH35:CFK35 CFM35:CFP35 CFR35:CFU35 CFW35:CFZ35 CGB35:CGE35 CGG35:CGJ35 CGL35:CGO35 CGQ35:CGT35 CGV35:CGY35 CHA35:CHD35 CHF35:CHI35 CHK35:CHN35 CHP35:CHS35 CHU35:CHX35 CHZ35:CIC35 CIE35:CIH35 CIJ35:CIM35 CIO35:CIR35 CIT35:CIW35 CIY35:CJB35 CJD35:CJG35 CJI35:CJL35 CJN35:CJQ35 CJS35:CJV35 CJX35:CKA35 CKC35:CKF35 CKH35:CKK35 CKM35:CKP35 CKR35:CKU35 CKW35:CKZ35 CLB35:CLE35 CLG35:CLJ35 CLL35:CLO35 CLQ35:CLT35 CLV35:CLY35 CMA35:CMD35 CMF35:CMI35 CMK35:CMN35 CMP35:CMS35 CMU35:CMX35 CMZ35:CNC35 CNE35:CNH35 CNJ35:CNM35 CNO35:CNR35 CNT35:CNW35 CNY35:COB35 COD35:COG35 COI35:COL35 CON35:COQ35 COS35:COV35 COX35:CPA35 CPC35:CPF35 CPH35:CPK35 CPM35:CPP35 CPR35:CPU35 CPW35:CPZ35 CQB35:CQE35 CQG35:CQJ35 CQL35:CQO35 CQQ35:CQT35 CQV35:CQY35 CRA35:CRD35 CRF35:CRI35 CRK35:CRN35 CRP35:CRS35 CRU35:CRX35 CRZ35:CSC35 CSE35:CSH35 CSJ35:CSM35 CSO35:CSR35 CST35:CSW35 CSY35:CTB35 CTD35:CTG35 CTI35:CTL35 CTN35:CTQ35 CTS35:CTV35 CTX35:CUA35 CUC35:CUF35 CUH35:CUK35 CUM35:CUP35 CUR35:CUU35 CUW35:CUZ35 CVB35:CVE35 CVG35:CVJ35 CVL35:CVO35 CVQ35:CVT35 CVV35:CVY35 CWA35:CWD35 CWF35:CWI35 CWK35:CWN35 CWP35:CWS35 CWU35:CWX35 CWZ35:CXC35 CXE35:CXH35 CXJ35:CXM35 CXO35:CXR35 CXT35:CXW35 CXY35:CYB35 CYD35:CYG35 CYI35:CYL35 CYN35:CYQ35 CYS35:CYV35 CYX35:CZA35 CZC35:CZF35 CZH35:CZK35 CZM35:CZP35 CZR35:CZU35 CZW35:CZZ35 DAB35:DAE35 DAG35:DAJ35 DAL35:DAO35 DAQ35:DAT35 DAV35:DAY35 DBA35:DBD35 DBF35:DBI35 DBK35:DBN35 DBP35:DBS35 DBU35:DBX35 DBZ35:DCC35 DCE35:DCH35 DCJ35:DCM35 DCO35:DCR35 DCT35:DCW35 DCY35:DDB35 DDD35:DDG35 DDI35:DDL35 DDN35:DDQ35 DDS35:DDV35 DDX35:DEA35 DEC35:DEF35 DEH35:DEK35 DEM35:DEP35 DER35:DEU35 DEW35:DEZ35 DFB35:DFE35 DFG35:DFJ35 DFL35:DFO35 DFQ35:DFT35 DFV35:DFY35 DGA35:DGD35 DGF35:DGI35 DGK35:DGN35 DGP35:DGS35 DGU35:DGX35 DGZ35:DHC35 DHE35:DHH35 DHJ35:DHM35 DHO35:DHR35 DHT35:DHW35 DHY35:DIB35 DID35:DIG35 DII35:DIL35 DIN35:DIQ35 DIS35:DIV35 DIX35:DJA35 DJC35:DJF35 DJH35:DJK35 DJM35:DJP35 DJR35:DJU35 DJW35:DJZ35 DKB35:DKE35 DKG35:DKJ35 DKL35:DKO35 DKQ35:DKT35 DKV35:DKY35 DLA35:DLD35 DLF35:DLI35 DLK35:DLN35 DLP35:DLS35 DLU35:DLX35 DLZ35:DMC35 DME35:DMH35 DMJ35:DMM35 DMO35:DMR35 DMT35:DMW35 DMY35:DNB35 DND35:DNG35 DNI35:DNL35 DNN35:DNQ35 DNS35:DNV35 DNX35:DOA35 DOC35:DOF35 DOH35:DOK35 DOM35:DOP35 DOR35:DOU35 DOW35:DOZ35 DPB35:DPE35 DPG35:DPJ35 DPL35:DPO35 DPQ35:DPT35 DPV35:DPY35 DQA35:DQD35 DQF35:DQI35 DQK35:DQN35 DQP35:DQS35 DQU35:DQX35 DQZ35:DRC35 DRE35:DRH35 DRJ35:DRM35 DRO35:DRR35 DRT35:DRW35 DRY35:DSB35 DSD35:DSG35 DSI35:DSL35 DSN35:DSQ35 DSS35:DSV35 DSX35:DTA35 DTC35:DTF35 DTH35:DTK35 DTM35:DTP35 DTR35:DTU35 DTW35:DTZ35 DUB35:DUE35 DUG35:DUJ35 DUL35:DUO35 DUQ35:DUT35 DUV35:DUY35 DVA35:DVD35 DVF35:DVI35 DVK35:DVN35 DVP35:DVS35 DVU35:DVX35 DVZ35:DWC35 DWE35:DWH35 DWJ35:DWM35 DWO35:DWR35 DWT35:DWW35 DWY35:DXB35 DXD35:DXG35 DXI35:DXL35 DXN35:DXQ35 DXS35:DXV35 DXX35:DYA35 DYC35:DYF35 DYH35:DYK35 DYM35:DYP35 DYR35:DYU35 DYW35:DYZ35 DZB35:DZE35 DZG35:DZJ35 DZL35:DZO35 DZQ35:DZT35 DZV35:DZY35 EAA35:EAD35 EAF35:EAI35 EAK35:EAN35 EAP35:EAS35 EAU35:EAX35 EAZ35:EBC35 EBE35:EBH35 EBJ35:EBM35 EBO35:EBR35 EBT35:EBW35 EBY35:ECB35 ECD35:ECG35 ECI35:ECL35 ECN35:ECQ35 ECS35:ECV35 ECX35:EDA35 EDC35:EDF35 EDH35:EDK35 EDM35:EDP35 EDR35:EDU35 EDW35:EDZ35 EEB35:EEE35 EEG35:EEJ35 EEL35:EEO35 EEQ35:EET35 EEV35:EEY35 EFA35:EFD35 EFF35:EFI35 EFK35:EFN35 EFP35:EFS35 EFU35:EFX35 EFZ35:EGC35 EGE35:EGH35 EGJ35:EGM35 EGO35:EGR35 EGT35:EGW35 EGY35:EHB35 EHD35:EHG35 EHI35:EHL35 EHN35:EHQ35 EHS35:EHV35 EHX35:EIA35 EIC35:EIF35 EIH35:EIK35 EIM35:EIP35 EIR35:EIU35 EIW35:EIZ35 EJB35:EJE35 EJG35:EJJ35 EJL35:EJO35 EJQ35:EJT35 EJV35:EJY35 EKA35:EKD35 EKF35:EKI35 EKK35:EKN35 EKP35:EKS35 EKU35:EKX35 EKZ35:ELC35 ELE35:ELH35 ELJ35:ELM35 ELO35:ELR35 ELT35:ELW35 ELY35:EMB35 EMD35:EMG35 EMI35:EML35 EMN35:EMQ35 EMS35:EMV35 EMX35:ENA35 ENC35:ENF35 ENH35:ENK35 ENM35:ENP35 ENR35:ENU35 ENW35:ENZ35 EOB35:EOE35 EOG35:EOJ35 EOL35:EOO35 EOQ35:EOT35 EOV35:EOY35 EPA35:EPD35 EPF35:EPI35 EPK35:EPN35 EPP35:EPS35 EPU35:EPX35 EPZ35:EQC35 EQE35:EQH35 EQJ35:EQM35 EQO35:EQR35 EQT35:EQW35 EQY35:ERB35 ERD35:ERG35 ERI35:ERL35 ERN35:ERQ35 ERS35:ERV35 ERX35:ESA35 ESC35:ESF35 ESH35:ESK35 ESM35:ESP35 ESR35:ESU35 ESW35:ESZ35 ETB35:ETE35 ETG35:ETJ35 ETL35:ETO35 ETQ35:ETT35 ETV35:ETY35 EUA35:EUD35 EUF35:EUI35 EUK35:EUN35 EUP35:EUS35 EUU35:EUX35 EUZ35:EVC35 EVE35:EVH35 EVJ35:EVM35 EVO35:EVR35 EVT35:EVW35 EVY35:EWB35 EWD35:EWG35 EWI35:EWL35 EWN35:EWQ35 EWS35:EWV35 EWX35:EXA35 EXC35:EXF35 EXH35:EXK35 EXM35:EXP35 EXR35:EXU35 EXW35:EXZ35 EYB35:EYE35 EYG35:EYJ35 EYL35:EYO35 EYQ35:EYT35 EYV35:EYY35 EZA35:EZD35 EZF35:EZI35 EZK35:EZN35 EZP35:EZS35 EZU35:EZX35 EZZ35:FAC35 FAE35:FAH35 FAJ35:FAM35 FAO35:FAR35 FAT35:FAW35 FAY35:FBB35 FBD35:FBG35 FBI35:FBL35 FBN35:FBQ35 FBS35:FBV35 FBX35:FCA35 FCC35:FCF35 FCH35:FCK35 FCM35:FCP35 FCR35:FCU35 FCW35:FCZ35 FDB35:FDE35 FDG35:FDJ35 FDL35:FDO35 FDQ35:FDT35 FDV35:FDY35 FEA35:FED35 FEF35:FEI35 FEK35:FEN35 FEP35:FES35 FEU35:FEX35 FEZ35:FFC35 FFE35:FFH35 FFJ35:FFM35 FFO35:FFR35 FFT35:FFW35 FFY35:FGB35 FGD35:FGG35 FGI35:FGL35 FGN35:FGQ35 FGS35:FGV35 FGX35:FHA35 FHC35:FHF35 FHH35:FHK35 FHM35:FHP35 FHR35:FHU35 FHW35:FHZ35 FIB35:FIE35 FIG35:FIJ35 FIL35:FIO35 FIQ35:FIT35 FIV35:FIY35 FJA35:FJD35 FJF35:FJI35 FJK35:FJN35 FJP35:FJS35 FJU35:FJX35 FJZ35:FKC35 FKE35:FKH35 FKJ35:FKM35 FKO35:FKR35 FKT35:FKW35 FKY35:FLB35 FLD35:FLG35 FLI35:FLL35 FLN35:FLQ35 FLS35:FLV35 FLX35:FMA35 FMC35:FMF35 FMH35:FMK35 FMM35:FMP35 FMR35:FMU35 FMW35:FMZ35 FNB35:FNE35 FNG35:FNJ35 FNL35:FNO35 FNQ35:FNT35 FNV35:FNY35 FOA35:FOD35 FOF35:FOI35 FOK35:FON35 FOP35:FOS35 FOU35:FOX35 FOZ35:FPC35 FPE35:FPH35 FPJ35:FPM35 FPO35:FPR35 FPT35:FPW35 FPY35:FQB35 FQD35:FQG35 FQI35:FQL35 FQN35:FQQ35 FQS35:FQV35 FQX35:FRA35 FRC35:FRF35 FRH35:FRK35 FRM35:FRP35 FRR35:FRU35 FRW35:FRZ35 FSB35:FSE35 FSG35:FSJ35 FSL35:FSO35 FSQ35:FST35 FSV35:FSY35 FTA35:FTD35 FTF35:FTI35 FTK35:FTN35 FTP35:FTS35 FTU35:FTX35 FTZ35:FUC35 FUE35:FUH35 FUJ35:FUM35 FUO35:FUR35 FUT35:FUW35 FUY35:FVB35 FVD35:FVG35 FVI35:FVL35 FVN35:FVQ35 FVS35:FVV35 FVX35:FWA35 FWC35:FWF35 FWH35:FWK35 FWM35:FWP35 FWR35:FWU35 FWW35:FWZ35 FXB35:FXE35 FXG35:FXJ35 FXL35:FXO35 FXQ35:FXT35 FXV35:FXY35 FYA35:FYD35 FYF35:FYI35 FYK35:FYN35 FYP35:FYS35 FYU35:FYX35 FYZ35:FZC35 FZE35:FZH35 FZJ35:FZM35 FZO35:FZR35 FZT35:FZW35 FZY35:GAB35 GAD35:GAG35 GAI35:GAL35 GAN35:GAQ35 GAS35:GAV35 GAX35:GBA35 GBC35:GBF35 GBH35:GBK35 GBM35:GBP35 GBR35:GBU35 GBW35:GBZ35 GCB35:GCE35 GCG35:GCJ35 GCL35:GCO35 GCQ35:GCT35 GCV35:GCY35 GDA35:GDD35 GDF35:GDI35 GDK35:GDN35 GDP35:GDS35 GDU35:GDX35 GDZ35:GEC35 GEE35:GEH35 GEJ35:GEM35 GEO35:GER35 GET35:GEW35 GEY35:GFB35 GFD35:GFG35 GFI35:GFL35 GFN35:GFQ35 GFS35:GFV35 GFX35:GGA35 GGC35:GGF35 GGH35:GGK35 GGM35:GGP35 GGR35:GGU35 GGW35:GGZ35 GHB35:GHE35 GHG35:GHJ35 GHL35:GHO35 GHQ35:GHT35 GHV35:GHY35 GIA35:GID35 GIF35:GII35 GIK35:GIN35 GIP35:GIS35 GIU35:GIX35 GIZ35:GJC35 GJE35:GJH35 GJJ35:GJM35 GJO35:GJR35 GJT35:GJW35 GJY35:GKB35 GKD35:GKG35 GKI35:GKL35 GKN35:GKQ35 GKS35:GKV35 GKX35:GLA35 GLC35:GLF35 GLH35:GLK35 GLM35:GLP35 GLR35:GLU35 GLW35:GLZ35 GMB35:GME35 GMG35:GMJ35 GML35:GMO35 GMQ35:GMT35 GMV35:GMY35 GNA35:GND35 GNF35:GNI35 GNK35:GNN35 GNP35:GNS35 GNU35:GNX35 GNZ35:GOC35 GOE35:GOH35 GOJ35:GOM35 GOO35:GOR35 GOT35:GOW35 GOY35:GPB35 GPD35:GPG35 GPI35:GPL35 GPN35:GPQ35 GPS35:GPV35 GPX35:GQA35 GQC35:GQF35 GQH35:GQK35 GQM35:GQP35 GQR35:GQU35 GQW35:GQZ35 GRB35:GRE35 GRG35:GRJ35 GRL35:GRO35 GRQ35:GRT35 GRV35:GRY35 GSA35:GSD35 GSF35:GSI35 GSK35:GSN35 GSP35:GSS35 GSU35:GSX35 GSZ35:GTC35 GTE35:GTH35 GTJ35:GTM35 GTO35:GTR35 GTT35:GTW35 GTY35:GUB35 GUD35:GUG35 GUI35:GUL35 GUN35:GUQ35 GUS35:GUV35 GUX35:GVA35 GVC35:GVF35 GVH35:GVK35 GVM35:GVP35 GVR35:GVU35 GVW35:GVZ35 GWB35:GWE35 GWG35:GWJ35 GWL35:GWO35 GWQ35:GWT35 GWV35:GWY35 GXA35:GXD35 GXF35:GXI35 GXK35:GXN35 GXP35:GXS35 GXU35:GXX35 GXZ35:GYC35 GYE35:GYH35 GYJ35:GYM35 GYO35:GYR35 GYT35:GYW35 GYY35:GZB35 GZD35:GZG35 GZI35:GZL35 GZN35:GZQ35 GZS35:GZV35 GZX35:HAA35 HAC35:HAF35 HAH35:HAK35 HAM35:HAP35 HAR35:HAU35 HAW35:HAZ35 HBB35:HBE35 HBG35:HBJ35 HBL35:HBO35 HBQ35:HBT35 HBV35:HBY35 HCA35:HCD35 HCF35:HCI35 HCK35:HCN35 HCP35:HCS35 HCU35:HCX35 HCZ35:HDC35 HDE35:HDH35 HDJ35:HDM35 HDO35:HDR35 HDT35:HDW35 HDY35:HEB35 HED35:HEG35 HEI35:HEL35 HEN35:HEQ35 HES35:HEV35 HEX35:HFA35 HFC35:HFF35 HFH35:HFK35 HFM35:HFP35 HFR35:HFU35 HFW35:HFZ35 HGB35:HGE35 HGG35:HGJ35 HGL35:HGO35 HGQ35:HGT35 HGV35:HGY35 HHA35:HHD35 HHF35:HHI35 HHK35:HHN35 HHP35:HHS35 HHU35:HHX35 HHZ35:HIC35 HIE35:HIH35 HIJ35:HIM35 HIO35:HIR35 HIT35:HIW35 HIY35:HJB35 HJD35:HJG35 HJI35:HJL35 HJN35:HJQ35 HJS35:HJV35 HJX35:HKA35 HKC35:HKF35 HKH35:HKK35 HKM35:HKP35 HKR35:HKU35 HKW35:HKZ35 HLB35:HLE35 HLG35:HLJ35 HLL35:HLO35 HLQ35:HLT35 HLV35:HLY35 HMA35:HMD35 HMF35:HMI35 HMK35:HMN35 HMP35:HMS35 HMU35:HMX35 HMZ35:HNC35 HNE35:HNH35 HNJ35:HNM35 HNO35:HNR35 HNT35:HNW35 HNY35:HOB35 HOD35:HOG35 HOI35:HOL35 HON35:HOQ35 HOS35:HOV35 HOX35:HPA35 HPC35:HPF35 HPH35:HPK35 HPM35:HPP35 HPR35:HPU35 HPW35:HPZ35 HQB35:HQE35 HQG35:HQJ35 HQL35:HQO35 HQQ35:HQT35 HQV35:HQY35 HRA35:HRD35 HRF35:HRI35 HRK35:HRN35 HRP35:HRS35 HRU35:HRX35 HRZ35:HSC35 HSE35:HSH35 HSJ35:HSM35 HSO35:HSR35 HST35:HSW35 HSY35:HTB35 HTD35:HTG35 HTI35:HTL35 HTN35:HTQ35 HTS35:HTV35 HTX35:HUA35 HUC35:HUF35 HUH35:HUK35 HUM35:HUP35 HUR35:HUU35 HUW35:HUZ35 HVB35:HVE35 HVG35:HVJ35 HVL35:HVO35 HVQ35:HVT35 HVV35:HVY35 HWA35:HWD35 HWF35:HWI35 HWK35:HWN35 HWP35:HWS35 HWU35:HWX35 HWZ35:HXC35 HXE35:HXH35 HXJ35:HXM35 HXO35:HXR35 HXT35:HXW35 HXY35:HYB35 HYD35:HYG35 HYI35:HYL35 HYN35:HYQ35 HYS35:HYV35 HYX35:HZA35 HZC35:HZF35 HZH35:HZK35 HZM35:HZP35 HZR35:HZU35 HZW35:HZZ35 IAB35:IAE35 IAG35:IAJ35 IAL35:IAO35 IAQ35:IAT35 IAV35:IAY35 IBA35:IBD35 IBF35:IBI35 IBK35:IBN35 IBP35:IBS35 IBU35:IBX35 IBZ35:ICC35 ICE35:ICH35 ICJ35:ICM35 ICO35:ICR35 ICT35:ICW35 ICY35:IDB35 IDD35:IDG35 IDI35:IDL35 IDN35:IDQ35 IDS35:IDV35 IDX35:IEA35 IEC35:IEF35 IEH35:IEK35 IEM35:IEP35 IER35:IEU35 IEW35:IEZ35 IFB35:IFE35 IFG35:IFJ35 IFL35:IFO35 IFQ35:IFT35 IFV35:IFY35 IGA35:IGD35 IGF35:IGI35 IGK35:IGN35 IGP35:IGS35 IGU35:IGX35 IGZ35:IHC35 IHE35:IHH35 IHJ35:IHM35 IHO35:IHR35 IHT35:IHW35 IHY35:IIB35 IID35:IIG35 III35:IIL35 IIN35:IIQ35 IIS35:IIV35 IIX35:IJA35 IJC35:IJF35 IJH35:IJK35 IJM35:IJP35 IJR35:IJU35 IJW35:IJZ35 IKB35:IKE35 IKG35:IKJ35 IKL35:IKO35 IKQ35:IKT35 IKV35:IKY35 ILA35:ILD35 ILF35:ILI35 ILK35:ILN35 ILP35:ILS35 ILU35:ILX35 ILZ35:IMC35 IME35:IMH35 IMJ35:IMM35 IMO35:IMR35 IMT35:IMW35 IMY35:INB35 IND35:ING35 INI35:INL35 INN35:INQ35 INS35:INV35 INX35:IOA35 IOC35:IOF35 IOH35:IOK35 IOM35:IOP35 IOR35:IOU35 IOW35:IOZ35 IPB35:IPE35 IPG35:IPJ35 IPL35:IPO35 IPQ35:IPT35 IPV35:IPY35 IQA35:IQD35 IQF35:IQI35 IQK35:IQN35 IQP35:IQS35 IQU35:IQX35 IQZ35:IRC35 IRE35:IRH35 IRJ35:IRM35 IRO35:IRR35 IRT35:IRW35 IRY35:ISB35 ISD35:ISG35 ISI35:ISL35 ISN35:ISQ35 ISS35:ISV35 ISX35:ITA35 ITC35:ITF35 ITH35:ITK35 ITM35:ITP35 ITR35:ITU35 ITW35:ITZ35 IUB35:IUE35 IUG35:IUJ35 IUL35:IUO35 IUQ35:IUT35 IUV35:IUY35 IVA35:IVD35 IVF35:IVI35 IVK35:IVN35 IVP35:IVS35 IVU35:IVX35 IVZ35:IWC35 IWE35:IWH35 IWJ35:IWM35 IWO35:IWR35 IWT35:IWW35 IWY35:IXB35 IXD35:IXG35 IXI35:IXL35 IXN35:IXQ35 IXS35:IXV35 IXX35:IYA35 IYC35:IYF35 IYH35:IYK35 IYM35:IYP35 IYR35:IYU35 IYW35:IYZ35 IZB35:IZE35 IZG35:IZJ35 IZL35:IZO35 IZQ35:IZT35 IZV35:IZY35 JAA35:JAD35 JAF35:JAI35 JAK35:JAN35 JAP35:JAS35 JAU35:JAX35 JAZ35:JBC35 JBE35:JBH35 JBJ35:JBM35 JBO35:JBR35 JBT35:JBW35 JBY35:JCB35 JCD35:JCG35 JCI35:JCL35 JCN35:JCQ35 JCS35:JCV35 JCX35:JDA35 JDC35:JDF35 JDH35:JDK35 JDM35:JDP35 JDR35:JDU35 JDW35:JDZ35 JEB35:JEE35 JEG35:JEJ35 JEL35:JEO35 JEQ35:JET35 JEV35:JEY35 JFA35:JFD35 JFF35:JFI35 JFK35:JFN35 JFP35:JFS35 JFU35:JFX35 JFZ35:JGC35 JGE35:JGH35 JGJ35:JGM35 JGO35:JGR35 JGT35:JGW35 JGY35:JHB35 JHD35:JHG35 JHI35:JHL35 JHN35:JHQ35 JHS35:JHV35 JHX35:JIA35 JIC35:JIF35 JIH35:JIK35 JIM35:JIP35 JIR35:JIU35 JIW35:JIZ35 JJB35:JJE35 JJG35:JJJ35 JJL35:JJO35 JJQ35:JJT35 JJV35:JJY35 JKA35:JKD35 JKF35:JKI35 JKK35:JKN35 JKP35:JKS35 JKU35:JKX35 JKZ35:JLC35 JLE35:JLH35 JLJ35:JLM35 JLO35:JLR35 JLT35:JLW35 JLY35:JMB35 JMD35:JMG35 JMI35:JML35 JMN35:JMQ35 JMS35:JMV35 JMX35:JNA35 JNC35:JNF35 JNH35:JNK35 JNM35:JNP35 JNR35:JNU35 JNW35:JNZ35 JOB35:JOE35 JOG35:JOJ35 JOL35:JOO35 JOQ35:JOT35 JOV35:JOY35 JPA35:JPD35 JPF35:JPI35 JPK35:JPN35 JPP35:JPS35 JPU35:JPX35 JPZ35:JQC35 JQE35:JQH35 JQJ35:JQM35 JQO35:JQR35 JQT35:JQW35 JQY35:JRB35 JRD35:JRG35 JRI35:JRL35 JRN35:JRQ35 JRS35:JRV35 JRX35:JSA35 JSC35:JSF35 JSH35:JSK35 JSM35:JSP35 JSR35:JSU35 JSW35:JSZ35 JTB35:JTE35 JTG35:JTJ35 JTL35:JTO35 JTQ35:JTT35 JTV35:JTY35 JUA35:JUD35 JUF35:JUI35 JUK35:JUN35 JUP35:JUS35 JUU35:JUX35 JUZ35:JVC35 JVE35:JVH35 JVJ35:JVM35 JVO35:JVR35 JVT35:JVW35 JVY35:JWB35 JWD35:JWG35 JWI35:JWL35 JWN35:JWQ35 JWS35:JWV35 JWX35:JXA35 JXC35:JXF35 JXH35:JXK35 JXM35:JXP35 JXR35:JXU35 JXW35:JXZ35 JYB35:JYE35 JYG35:JYJ35 JYL35:JYO35 JYQ35:JYT35 JYV35:JYY35 JZA35:JZD35 JZF35:JZI35 JZK35:JZN35 JZP35:JZS35 JZU35:JZX35 JZZ35:KAC35 KAE35:KAH35 KAJ35:KAM35 KAO35:KAR35 KAT35:KAW35 KAY35:KBB35 KBD35:KBG35 KBI35:KBL35 KBN35:KBQ35 KBS35:KBV35 KBX35:KCA35 KCC35:KCF35 KCH35:KCK35 KCM35:KCP35 KCR35:KCU35 KCW35:KCZ35 KDB35:KDE35 KDG35:KDJ35 KDL35:KDO35 KDQ35:KDT35 KDV35:KDY35 KEA35:KED35 KEF35:KEI35 KEK35:KEN35 KEP35:KES35 KEU35:KEX35 KEZ35:KFC35 KFE35:KFH35 KFJ35:KFM35 KFO35:KFR35 KFT35:KFW35 KFY35:KGB35 KGD35:KGG35 KGI35:KGL35 KGN35:KGQ35 KGS35:KGV35 KGX35:KHA35 KHC35:KHF35 KHH35:KHK35 KHM35:KHP35 KHR35:KHU35 KHW35:KHZ35 KIB35:KIE35 KIG35:KIJ35 KIL35:KIO35 KIQ35:KIT35 KIV35:KIY35 KJA35:KJD35 KJF35:KJI35 KJK35:KJN35 KJP35:KJS35 KJU35:KJX35 KJZ35:KKC35 KKE35:KKH35 KKJ35:KKM35 KKO35:KKR35 KKT35:KKW35 KKY35:KLB35 KLD35:KLG35 KLI35:KLL35 KLN35:KLQ35 KLS35:KLV35 KLX35:KMA35 KMC35:KMF35 KMH35:KMK35 KMM35:KMP35 KMR35:KMU35 KMW35:KMZ35 KNB35:KNE35 KNG35:KNJ35 KNL35:KNO35 KNQ35:KNT35 KNV35:KNY35 KOA35:KOD35 KOF35:KOI35 KOK35:KON35 KOP35:KOS35 KOU35:KOX35 KOZ35:KPC35 KPE35:KPH35 KPJ35:KPM35 KPO35:KPR35 KPT35:KPW35 KPY35:KQB35 KQD35:KQG35 KQI35:KQL35 KQN35:KQQ35 KQS35:KQV35 KQX35:KRA35 KRC35:KRF35 KRH35:KRK35 KRM35:KRP35 KRR35:KRU35 KRW35:KRZ35 KSB35:KSE35 KSG35:KSJ35 KSL35:KSO35 KSQ35:KST35 KSV35:KSY35 KTA35:KTD35 KTF35:KTI35 KTK35:KTN35 KTP35:KTS35 KTU35:KTX35 KTZ35:KUC35 KUE35:KUH35 KUJ35:KUM35 KUO35:KUR35 KUT35:KUW35 KUY35:KVB35 KVD35:KVG35 KVI35:KVL35 KVN35:KVQ35 KVS35:KVV35 KVX35:KWA35 KWC35:KWF35 KWH35:KWK35 KWM35:KWP35 KWR35:KWU35 KWW35:KWZ35 KXB35:KXE35 KXG35:KXJ35 KXL35:KXO35 KXQ35:KXT35 KXV35:KXY35 KYA35:KYD35 KYF35:KYI35 KYK35:KYN35 KYP35:KYS35 KYU35:KYX35 KYZ35:KZC35 KZE35:KZH35 KZJ35:KZM35 KZO35:KZR35 KZT35:KZW35 KZY35:LAB35 LAD35:LAG35 LAI35:LAL35 LAN35:LAQ35 LAS35:LAV35 LAX35:LBA35 LBC35:LBF35 LBH35:LBK35 LBM35:LBP35 LBR35:LBU35 LBW35:LBZ35 LCB35:LCE35 LCG35:LCJ35 LCL35:LCO35 LCQ35:LCT35 LCV35:LCY35 LDA35:LDD35 LDF35:LDI35 LDK35:LDN35 LDP35:LDS35 LDU35:LDX35 LDZ35:LEC35 LEE35:LEH35 LEJ35:LEM35 LEO35:LER35 LET35:LEW35 LEY35:LFB35 LFD35:LFG35 LFI35:LFL35 LFN35:LFQ35 LFS35:LFV35 LFX35:LGA35 LGC35:LGF35 LGH35:LGK35 LGM35:LGP35 LGR35:LGU35 LGW35:LGZ35 LHB35:LHE35 LHG35:LHJ35 LHL35:LHO35 LHQ35:LHT35 LHV35:LHY35 LIA35:LID35 LIF35:LII35 LIK35:LIN35 LIP35:LIS35 LIU35:LIX35 LIZ35:LJC35 LJE35:LJH35 LJJ35:LJM35 LJO35:LJR35 LJT35:LJW35 LJY35:LKB35 LKD35:LKG35 LKI35:LKL35 LKN35:LKQ35 LKS35:LKV35 LKX35:LLA35 LLC35:LLF35 LLH35:LLK35 LLM35:LLP35 LLR35:LLU35 LLW35:LLZ35 LMB35:LME35 LMG35:LMJ35 LML35:LMO35 LMQ35:LMT35 LMV35:LMY35 LNA35:LND35 LNF35:LNI35 LNK35:LNN35 LNP35:LNS35 LNU35:LNX35 LNZ35:LOC35 LOE35:LOH35 LOJ35:LOM35 LOO35:LOR35 LOT35:LOW35 LOY35:LPB35 LPD35:LPG35 LPI35:LPL35 LPN35:LPQ35 LPS35:LPV35 LPX35:LQA35 LQC35:LQF35 LQH35:LQK35 LQM35:LQP35 LQR35:LQU35 LQW35:LQZ35 LRB35:LRE35 LRG35:LRJ35 LRL35:LRO35 LRQ35:LRT35 LRV35:LRY35 LSA35:LSD35 LSF35:LSI35 LSK35:LSN35 LSP35:LSS35 LSU35:LSX35 LSZ35:LTC35 LTE35:LTH35 LTJ35:LTM35 LTO35:LTR35 LTT35:LTW35 LTY35:LUB35 LUD35:LUG35 LUI35:LUL35 LUN35:LUQ35 LUS35:LUV35 LUX35:LVA35 LVC35:LVF35 LVH35:LVK35 LVM35:LVP35 LVR35:LVU35 LVW35:LVZ35 LWB35:LWE35 LWG35:LWJ35 LWL35:LWO35 LWQ35:LWT35 LWV35:LWY35 LXA35:LXD35 LXF35:LXI35 LXK35:LXN35 LXP35:LXS35 LXU35:LXX35 LXZ35:LYC35 LYE35:LYH35 LYJ35:LYM35 LYO35:LYR35 LYT35:LYW35 LYY35:LZB35 LZD35:LZG35 LZI35:LZL35 LZN35:LZQ35 LZS35:LZV35 LZX35:MAA35 MAC35:MAF35 MAH35:MAK35 MAM35:MAP35 MAR35:MAU35 MAW35:MAZ35 MBB35:MBE35 MBG35:MBJ35 MBL35:MBO35 MBQ35:MBT35 MBV35:MBY35 MCA35:MCD35 MCF35:MCI35 MCK35:MCN35 MCP35:MCS35 MCU35:MCX35 MCZ35:MDC35 MDE35:MDH35 MDJ35:MDM35 MDO35:MDR35 MDT35:MDW35 MDY35:MEB35 MED35:MEG35 MEI35:MEL35 MEN35:MEQ35 MES35:MEV35 MEX35:MFA35 MFC35:MFF35 MFH35:MFK35 MFM35:MFP35 MFR35:MFU35 MFW35:MFZ35 MGB35:MGE35 MGG35:MGJ35 MGL35:MGO35 MGQ35:MGT35 MGV35:MGY35 MHA35:MHD35 MHF35:MHI35 MHK35:MHN35 MHP35:MHS35 MHU35:MHX35 MHZ35:MIC35 MIE35:MIH35 MIJ35:MIM35 MIO35:MIR35 MIT35:MIW35 MIY35:MJB35 MJD35:MJG35 MJI35:MJL35 MJN35:MJQ35 MJS35:MJV35 MJX35:MKA35 MKC35:MKF35 MKH35:MKK35 MKM35:MKP35 MKR35:MKU35 MKW35:MKZ35 MLB35:MLE35 MLG35:MLJ35 MLL35:MLO35 MLQ35:MLT35 MLV35:MLY35 MMA35:MMD35 MMF35:MMI35 MMK35:MMN35 MMP35:MMS35 MMU35:MMX35 MMZ35:MNC35 MNE35:MNH35 MNJ35:MNM35 MNO35:MNR35 MNT35:MNW35 MNY35:MOB35 MOD35:MOG35 MOI35:MOL35 MON35:MOQ35 MOS35:MOV35 MOX35:MPA35 MPC35:MPF35 MPH35:MPK35 MPM35:MPP35 MPR35:MPU35 MPW35:MPZ35 MQB35:MQE35 MQG35:MQJ35 MQL35:MQO35 MQQ35:MQT35 MQV35:MQY35 MRA35:MRD35 MRF35:MRI35 MRK35:MRN35 MRP35:MRS35 MRU35:MRX35 MRZ35:MSC35 MSE35:MSH35 MSJ35:MSM35 MSO35:MSR35 MST35:MSW35 MSY35:MTB35 MTD35:MTG35 MTI35:MTL35 MTN35:MTQ35 MTS35:MTV35 MTX35:MUA35 MUC35:MUF35 MUH35:MUK35 MUM35:MUP35 MUR35:MUU35 MUW35:MUZ35 MVB35:MVE35 MVG35:MVJ35 MVL35:MVO35 MVQ35:MVT35 MVV35:MVY35 MWA35:MWD35 MWF35:MWI35 MWK35:MWN35 MWP35:MWS35 MWU35:MWX35 MWZ35:MXC35 MXE35:MXH35 MXJ35:MXM35 MXO35:MXR35 MXT35:MXW35 MXY35:MYB35 MYD35:MYG35 MYI35:MYL35 MYN35:MYQ35 MYS35:MYV35 MYX35:MZA35 MZC35:MZF35 MZH35:MZK35 MZM35:MZP35 MZR35:MZU35 MZW35:MZZ35 NAB35:NAE35 NAG35:NAJ35 NAL35:NAO35 NAQ35:NAT35 NAV35:NAY35 NBA35:NBD35 NBF35:NBI35 NBK35:NBN35 NBP35:NBS35 NBU35:NBX35 NBZ35:NCC35 NCE35:NCH35 NCJ35:NCM35 NCO35:NCR35 NCT35:NCW35 NCY35:NDB35 NDD35:NDG35 NDI35:NDL35 NDN35:NDQ35 NDS35:NDV35 NDX35:NEA35 NEC35:NEF35 NEH35:NEK35 NEM35:NEP35 NER35:NEU35 NEW35:NEZ35 NFB35:NFE35 NFG35:NFJ35 NFL35:NFO35 NFQ35:NFT35 NFV35:NFY35 NGA35:NGD35 NGF35:NGI35 NGK35:NGN35 NGP35:NGS35 NGU35:NGX35 NGZ35:NHC35 NHE35:NHH35 NHJ35:NHM35 NHO35:NHR35 NHT35:NHW35 NHY35:NIB35 NID35:NIG35 NII35:NIL35 NIN35:NIQ35 NIS35:NIV35 NIX35:NJA35 NJC35:NJF35 NJH35:NJK35 NJM35:NJP35 NJR35:NJU35 NJW35:NJZ35 NKB35:NKE35 NKG35:NKJ35 NKL35:NKO35 NKQ35:NKT35 NKV35:NKY35 NLA35:NLD35 NLF35:NLI35 NLK35:NLN35 NLP35:NLS35 NLU35:NLX35 NLZ35:NMC35 NME35:NMH35 NMJ35:NMM35 NMO35:NMR35 NMT35:NMW35 NMY35:NNB35 NND35:NNG35 NNI35:NNL35 NNN35:NNQ35 NNS35:NNV35 NNX35:NOA35 NOC35:NOF35 NOH35:NOK35 NOM35:NOP35 NOR35:NOU35 NOW35:NOZ35 NPB35:NPE35 NPG35:NPJ35 NPL35:NPO35 NPQ35:NPT35 NPV35:NPY35 NQA35:NQD35 NQF35:NQI35 NQK35:NQN35 NQP35:NQS35 NQU35:NQX35 NQZ35:NRC35 NRE35:NRH35 NRJ35:NRM35 NRO35:NRR35 NRT35:NRW35 NRY35:NSB35 NSD35:NSG35 NSI35:NSL35 NSN35:NSQ35 NSS35:NSV35 NSX35:NTA35 NTC35:NTF35 NTH35:NTK35 NTM35:NTP35 NTR35:NTU35 NTW35:NTZ35 NUB35:NUE35 NUG35:NUJ35 NUL35:NUO35 NUQ35:NUT35 NUV35:NUY35 NVA35:NVD35 NVF35:NVI35 NVK35:NVN35 NVP35:NVS35 NVU35:NVX35 NVZ35:NWC35 NWE35:NWH35 NWJ35:NWM35 NWO35:NWR35 NWT35:NWW35 NWY35:NXB35 NXD35:NXG35 NXI35:NXL35 NXN35:NXQ35 NXS35:NXV35 NXX35:NYA35 NYC35:NYF35 NYH35:NYK35 NYM35:NYP35 NYR35:NYU35 NYW35:NYZ35 NZB35:NZE35 NZG35:NZJ35 NZL35:NZO35 NZQ35:NZT35 NZV35:NZY35 OAA35:OAD35 OAF35:OAI35 OAK35:OAN35 OAP35:OAS35 OAU35:OAX35 OAZ35:OBC35 OBE35:OBH35 OBJ35:OBM35 OBO35:OBR35 OBT35:OBW35 OBY35:OCB35 OCD35:OCG35 OCI35:OCL35 OCN35:OCQ35 OCS35:OCV35 OCX35:ODA35 ODC35:ODF35 ODH35:ODK35 ODM35:ODP35 ODR35:ODU35 ODW35:ODZ35 OEB35:OEE35 OEG35:OEJ35 OEL35:OEO35 OEQ35:OET35 OEV35:OEY35 OFA35:OFD35 OFF35:OFI35 OFK35:OFN35 OFP35:OFS35 OFU35:OFX35 OFZ35:OGC35 OGE35:OGH35 OGJ35:OGM35 OGO35:OGR35 OGT35:OGW35 OGY35:OHB35 OHD35:OHG35 OHI35:OHL35 OHN35:OHQ35 OHS35:OHV35 OHX35:OIA35 OIC35:OIF35 OIH35:OIK35 OIM35:OIP35 OIR35:OIU35 OIW35:OIZ35 OJB35:OJE35 OJG35:OJJ35 OJL35:OJO35 OJQ35:OJT35 OJV35:OJY35 OKA35:OKD35 OKF35:OKI35 OKK35:OKN35 OKP35:OKS35 OKU35:OKX35 OKZ35:OLC35 OLE35:OLH35 OLJ35:OLM35 OLO35:OLR35 OLT35:OLW35 OLY35:OMB35 OMD35:OMG35 OMI35:OML35 OMN35:OMQ35 OMS35:OMV35 OMX35:ONA35 ONC35:ONF35 ONH35:ONK35 ONM35:ONP35 ONR35:ONU35 ONW35:ONZ35 OOB35:OOE35 OOG35:OOJ35 OOL35:OOO35 OOQ35:OOT35 OOV35:OOY35 OPA35:OPD35 OPF35:OPI35 OPK35:OPN35 OPP35:OPS35 OPU35:OPX35 OPZ35:OQC35 OQE35:OQH35 OQJ35:OQM35 OQO35:OQR35 OQT35:OQW35 OQY35:ORB35 ORD35:ORG35 ORI35:ORL35 ORN35:ORQ35 ORS35:ORV35 ORX35:OSA35 OSC35:OSF35 OSH35:OSK35 OSM35:OSP35 OSR35:OSU35 OSW35:OSZ35 OTB35:OTE35 OTG35:OTJ35 OTL35:OTO35 OTQ35:OTT35 OTV35:OTY35 OUA35:OUD35 OUF35:OUI35 OUK35:OUN35 OUP35:OUS35 OUU35:OUX35 OUZ35:OVC35 OVE35:OVH35 OVJ35:OVM35 OVO35:OVR35 OVT35:OVW35 OVY35:OWB35 OWD35:OWG35 OWI35:OWL35 OWN35:OWQ35 OWS35:OWV35 OWX35:OXA35 OXC35:OXF35 OXH35:OXK35 OXM35:OXP35 OXR35:OXU35 OXW35:OXZ35 OYB35:OYE35 OYG35:OYJ35 OYL35:OYO35 OYQ35:OYT35 OYV35:OYY35 OZA35:OZD35 OZF35:OZI35 OZK35:OZN35 OZP35:OZS35 OZU35:OZX35 OZZ35:PAC35 PAE35:PAH35 PAJ35:PAM35 PAO35:PAR35 PAT35:PAW35 PAY35:PBB35 PBD35:PBG35 PBI35:PBL35 PBN35:PBQ35 PBS35:PBV35 PBX35:PCA35 PCC35:PCF35 PCH35:PCK35 PCM35:PCP35 PCR35:PCU35 PCW35:PCZ35 PDB35:PDE35 PDG35:PDJ35 PDL35:PDO35 PDQ35:PDT35 PDV35:PDY35 PEA35:PED35 PEF35:PEI35 PEK35:PEN35 PEP35:PES35 PEU35:PEX35 PEZ35:PFC35 PFE35:PFH35 PFJ35:PFM35 PFO35:PFR35 PFT35:PFW35 PFY35:PGB35 PGD35:PGG35 PGI35:PGL35 PGN35:PGQ35 PGS35:PGV35 PGX35:PHA35 PHC35:PHF35 PHH35:PHK35 PHM35:PHP35 PHR35:PHU35 PHW35:PHZ35 PIB35:PIE35 PIG35:PIJ35 PIL35:PIO35 PIQ35:PIT35 PIV35:PIY35 PJA35:PJD35 PJF35:PJI35 PJK35:PJN35 PJP35:PJS35 PJU35:PJX35 PJZ35:PKC35 PKE35:PKH35 PKJ35:PKM35 PKO35:PKR35 PKT35:PKW35 PKY35:PLB35 PLD35:PLG35 PLI35:PLL35 PLN35:PLQ35 PLS35:PLV35 PLX35:PMA35 PMC35:PMF35 PMH35:PMK35 PMM35:PMP35 PMR35:PMU35 PMW35:PMZ35 PNB35:PNE35 PNG35:PNJ35 PNL35:PNO35 PNQ35:PNT35 PNV35:PNY35 POA35:POD35 POF35:POI35 POK35:PON35 POP35:POS35 POU35:POX35 POZ35:PPC35 PPE35:PPH35 PPJ35:PPM35 PPO35:PPR35 PPT35:PPW35 PPY35:PQB35 PQD35:PQG35 PQI35:PQL35 PQN35:PQQ35 PQS35:PQV35 PQX35:PRA35 PRC35:PRF35 PRH35:PRK35 PRM35:PRP35 PRR35:PRU35 PRW35:PRZ35 PSB35:PSE35 PSG35:PSJ35 PSL35:PSO35 PSQ35:PST35 PSV35:PSY35 PTA35:PTD35 PTF35:PTI35 PTK35:PTN35 PTP35:PTS35 PTU35:PTX35 PTZ35:PUC35 PUE35:PUH35 PUJ35:PUM35 PUO35:PUR35 PUT35:PUW35 PUY35:PVB35 PVD35:PVG35 PVI35:PVL35 PVN35:PVQ35 PVS35:PVV35 PVX35:PWA35 PWC35:PWF35 PWH35:PWK35 PWM35:PWP35 PWR35:PWU35 PWW35:PWZ35 PXB35:PXE35 PXG35:PXJ35 PXL35:PXO35 PXQ35:PXT35 PXV35:PXY35 PYA35:PYD35 PYF35:PYI35 PYK35:PYN35 PYP35:PYS35 PYU35:PYX35 PYZ35:PZC35 PZE35:PZH35 PZJ35:PZM35 PZO35:PZR35 PZT35:PZW35 PZY35:QAB35 QAD35:QAG35 QAI35:QAL35 QAN35:QAQ35 QAS35:QAV35 QAX35:QBA35 QBC35:QBF35 QBH35:QBK35 QBM35:QBP35 QBR35:QBU35 QBW35:QBZ35 QCB35:QCE35 QCG35:QCJ35 QCL35:QCO35 QCQ35:QCT35 QCV35:QCY35 QDA35:QDD35 QDF35:QDI35 QDK35:QDN35 QDP35:QDS35 QDU35:QDX35 QDZ35:QEC35 QEE35:QEH35 QEJ35:QEM35 QEO35:QER35 QET35:QEW35 QEY35:QFB35 QFD35:QFG35 QFI35:QFL35 QFN35:QFQ35 QFS35:QFV35 QFX35:QGA35 QGC35:QGF35 QGH35:QGK35 QGM35:QGP35 QGR35:QGU35 QGW35:QGZ35 QHB35:QHE35 QHG35:QHJ35 QHL35:QHO35 QHQ35:QHT35 QHV35:QHY35 QIA35:QID35 QIF35:QII35 QIK35:QIN35 QIP35:QIS35 QIU35:QIX35 QIZ35:QJC35 QJE35:QJH35 QJJ35:QJM35 QJO35:QJR35 QJT35:QJW35 QJY35:QKB35 QKD35:QKG35 QKI35:QKL35 QKN35:QKQ35 QKS35:QKV35 QKX35:QLA35 QLC35:QLF35 QLH35:QLK35 QLM35:QLP35 QLR35:QLU35 QLW35:QLZ35 QMB35:QME35 QMG35:QMJ35 QML35:QMO35 QMQ35:QMT35 QMV35:QMY35 QNA35:QND35 QNF35:QNI35 QNK35:QNN35 QNP35:QNS35 QNU35:QNX35 QNZ35:QOC35 QOE35:QOH35 QOJ35:QOM35 QOO35:QOR35 QOT35:QOW35 QOY35:QPB35 QPD35:QPG35 QPI35:QPL35 QPN35:QPQ35 QPS35:QPV35 QPX35:QQA35 QQC35:QQF35 QQH35:QQK35 QQM35:QQP35 QQR35:QQU35 QQW35:QQZ35 QRB35:QRE35 QRG35:QRJ35 QRL35:QRO35 QRQ35:QRT35 QRV35:QRY35 QSA35:QSD35 QSF35:QSI35 QSK35:QSN35 QSP35:QSS35 QSU35:QSX35 QSZ35:QTC35 QTE35:QTH35 QTJ35:QTM35 QTO35:QTR35 QTT35:QTW35 QTY35:QUB35 QUD35:QUG35 QUI35:QUL35 QUN35:QUQ35 QUS35:QUV35 QUX35:QVA35 QVC35:QVF35 QVH35:QVK35 QVM35:QVP35 QVR35:QVU35 QVW35:QVZ35 QWB35:QWE35 QWG35:QWJ35 QWL35:QWO35 QWQ35:QWT35 QWV35:QWY35 QXA35:QXD35 QXF35:QXI35 QXK35:QXN35 QXP35:QXS35 QXU35:QXX35 QXZ35:QYC35 QYE35:QYH35 QYJ35:QYM35 QYO35:QYR35 QYT35:QYW35 QYY35:QZB35 QZD35:QZG35 QZI35:QZL35 QZN35:QZQ35 QZS35:QZV35 QZX35:RAA35 RAC35:RAF35 RAH35:RAK35 RAM35:RAP35 RAR35:RAU35 RAW35:RAZ35 RBB35:RBE35 RBG35:RBJ35 RBL35:RBO35 RBQ35:RBT35 RBV35:RBY35 RCA35:RCD35 RCF35:RCI35 RCK35:RCN35 RCP35:RCS35 RCU35:RCX35 RCZ35:RDC35 RDE35:RDH35 RDJ35:RDM35 RDO35:RDR35 RDT35:RDW35 RDY35:REB35 RED35:REG35 REI35:REL35 REN35:REQ35 RES35:REV35 REX35:RFA35 RFC35:RFF35 RFH35:RFK35 RFM35:RFP35 RFR35:RFU35 RFW35:RFZ35 RGB35:RGE35 RGG35:RGJ35 RGL35:RGO35 RGQ35:RGT35 RGV35:RGY35 RHA35:RHD35 RHF35:RHI35 RHK35:RHN35 RHP35:RHS35 RHU35:RHX35 RHZ35:RIC35 RIE35:RIH35 RIJ35:RIM35 RIO35:RIR35 RIT35:RIW35 RIY35:RJB35 RJD35:RJG35 RJI35:RJL35 RJN35:RJQ35 RJS35:RJV35 RJX35:RKA35 RKC35:RKF35 RKH35:RKK35 RKM35:RKP35 RKR35:RKU35 RKW35:RKZ35 RLB35:RLE35 RLG35:RLJ35 RLL35:RLO35 RLQ35:RLT35 RLV35:RLY35 RMA35:RMD35 RMF35:RMI35 RMK35:RMN35 RMP35:RMS35 RMU35:RMX35 RMZ35:RNC35 RNE35:RNH35 RNJ35:RNM35 RNO35:RNR35 RNT35:RNW35 RNY35:ROB35 ROD35:ROG35 ROI35:ROL35 RON35:ROQ35 ROS35:ROV35 ROX35:RPA35 RPC35:RPF35 RPH35:RPK35 RPM35:RPP35 RPR35:RPU35 RPW35:RPZ35 RQB35:RQE35 RQG35:RQJ35 RQL35:RQO35 RQQ35:RQT35 RQV35:RQY35 RRA35:RRD35 RRF35:RRI35 RRK35:RRN35 RRP35:RRS35 RRU35:RRX35 RRZ35:RSC35 RSE35:RSH35 RSJ35:RSM35 RSO35:RSR35 RST35:RSW35 RSY35:RTB35 RTD35:RTG35 RTI35:RTL35 RTN35:RTQ35 RTS35:RTV35 RTX35:RUA35 RUC35:RUF35 RUH35:RUK35 RUM35:RUP35 RUR35:RUU35 RUW35:RUZ35 RVB35:RVE35 RVG35:RVJ35 RVL35:RVO35 RVQ35:RVT35 RVV35:RVY35 RWA35:RWD35 RWF35:RWI35 RWK35:RWN35 RWP35:RWS35 RWU35:RWX35 RWZ35:RXC35 RXE35:RXH35 RXJ35:RXM35 RXO35:RXR35 RXT35:RXW35 RXY35:RYB35 RYD35:RYG35 RYI35:RYL35 RYN35:RYQ35 RYS35:RYV35 RYX35:RZA35 RZC35:RZF35 RZH35:RZK35 RZM35:RZP35 RZR35:RZU35 RZW35:RZZ35 SAB35:SAE35 SAG35:SAJ35 SAL35:SAO35 SAQ35:SAT35 SAV35:SAY35 SBA35:SBD35 SBF35:SBI35 SBK35:SBN35 SBP35:SBS35 SBU35:SBX35 SBZ35:SCC35 SCE35:SCH35 SCJ35:SCM35 SCO35:SCR35 SCT35:SCW35 SCY35:SDB35 SDD35:SDG35 SDI35:SDL35 SDN35:SDQ35 SDS35:SDV35 SDX35:SEA35 SEC35:SEF35 SEH35:SEK35 SEM35:SEP35 SER35:SEU35 SEW35:SEZ35 SFB35:SFE35 SFG35:SFJ35 SFL35:SFO35 SFQ35:SFT35 SFV35:SFY35 SGA35:SGD35 SGF35:SGI35 SGK35:SGN35 SGP35:SGS35 SGU35:SGX35 SGZ35:SHC35 SHE35:SHH35 SHJ35:SHM35 SHO35:SHR35 SHT35:SHW35 SHY35:SIB35 SID35:SIG35 SII35:SIL35 SIN35:SIQ35 SIS35:SIV35 SIX35:SJA35 SJC35:SJF35 SJH35:SJK35 SJM35:SJP35 SJR35:SJU35 SJW35:SJZ35 SKB35:SKE35 SKG35:SKJ35 SKL35:SKO35 SKQ35:SKT35 SKV35:SKY35 SLA35:SLD35 SLF35:SLI35 SLK35:SLN35 SLP35:SLS35 SLU35:SLX35 SLZ35:SMC35 SME35:SMH35 SMJ35:SMM35 SMO35:SMR35 SMT35:SMW35 SMY35:SNB35 SND35:SNG35 SNI35:SNL35 SNN35:SNQ35 SNS35:SNV35 SNX35:SOA35 SOC35:SOF35 SOH35:SOK35 SOM35:SOP35 SOR35:SOU35 SOW35:SOZ35 SPB35:SPE35 SPG35:SPJ35 SPL35:SPO35 SPQ35:SPT35 SPV35:SPY35 SQA35:SQD35 SQF35:SQI35 SQK35:SQN35 SQP35:SQS35 SQU35:SQX35 SQZ35:SRC35 SRE35:SRH35 SRJ35:SRM35 SRO35:SRR35 SRT35:SRW35 SRY35:SSB35 SSD35:SSG35 SSI35:SSL35 SSN35:SSQ35 SSS35:SSV35 SSX35:STA35 STC35:STF35 STH35:STK35 STM35:STP35 STR35:STU35 STW35:STZ35 SUB35:SUE35 SUG35:SUJ35 SUL35:SUO35 SUQ35:SUT35 SUV35:SUY35 SVA35:SVD35 SVF35:SVI35 SVK35:SVN35 SVP35:SVS35 SVU35:SVX35 SVZ35:SWC35 SWE35:SWH35 SWJ35:SWM35 SWO35:SWR35 SWT35:SWW35 SWY35:SXB35 SXD35:SXG35 SXI35:SXL35 SXN35:SXQ35 SXS35:SXV35 SXX35:SYA35 SYC35:SYF35 SYH35:SYK35 SYM35:SYP35 SYR35:SYU35 SYW35:SYZ35 SZB35:SZE35 SZG35:SZJ35 SZL35:SZO35 SZQ35:SZT35 SZV35:SZY35 TAA35:TAD35 TAF35:TAI35 TAK35:TAN35 TAP35:TAS35 TAU35:TAX35 TAZ35:TBC35 TBE35:TBH35 TBJ35:TBM35 TBO35:TBR35 TBT35:TBW35 TBY35:TCB35 TCD35:TCG35 TCI35:TCL35 TCN35:TCQ35 TCS35:TCV35 TCX35:TDA35 TDC35:TDF35 TDH35:TDK35 TDM35:TDP35 TDR35:TDU35 TDW35:TDZ35 TEB35:TEE35 TEG35:TEJ35 TEL35:TEO35 TEQ35:TET35 TEV35:TEY35 TFA35:TFD35 TFF35:TFI35 TFK35:TFN35 TFP35:TFS35 TFU35:TFX35 TFZ35:TGC35 TGE35:TGH35 TGJ35:TGM35 TGO35:TGR35 TGT35:TGW35 TGY35:THB35 THD35:THG35 THI35:THL35 THN35:THQ35 THS35:THV35 THX35:TIA35 TIC35:TIF35 TIH35:TIK35 TIM35:TIP35 TIR35:TIU35 TIW35:TIZ35 TJB35:TJE35 TJG35:TJJ35 TJL35:TJO35 TJQ35:TJT35 TJV35:TJY35 TKA35:TKD35 TKF35:TKI35 TKK35:TKN35 TKP35:TKS35 TKU35:TKX35 TKZ35:TLC35 TLE35:TLH35 TLJ35:TLM35 TLO35:TLR35 TLT35:TLW35 TLY35:TMB35 TMD35:TMG35 TMI35:TML35 TMN35:TMQ35 TMS35:TMV35 TMX35:TNA35 TNC35:TNF35 TNH35:TNK35 TNM35:TNP35 TNR35:TNU35 TNW35:TNZ35 TOB35:TOE35 TOG35:TOJ35 TOL35:TOO35 TOQ35:TOT35 TOV35:TOY35 TPA35:TPD35 TPF35:TPI35 TPK35:TPN35 TPP35:TPS35 TPU35:TPX35 TPZ35:TQC35 TQE35:TQH35 TQJ35:TQM35 TQO35:TQR35 TQT35:TQW35 TQY35:TRB35 TRD35:TRG35 TRI35:TRL35 TRN35:TRQ35 TRS35:TRV35 TRX35:TSA35 TSC35:TSF35 TSH35:TSK35 TSM35:TSP35 TSR35:TSU35 TSW35:TSZ35 TTB35:TTE35 TTG35:TTJ35 TTL35:TTO35 TTQ35:TTT35 TTV35:TTY35 TUA35:TUD35 TUF35:TUI35 TUK35:TUN35 TUP35:TUS35 TUU35:TUX35 TUZ35:TVC35 TVE35:TVH35 TVJ35:TVM35 TVO35:TVR35 TVT35:TVW35 TVY35:TWB35 TWD35:TWG35 TWI35:TWL35 TWN35:TWQ35 TWS35:TWV35 TWX35:TXA35 TXC35:TXF35 TXH35:TXK35 TXM35:TXP35 TXR35:TXU35 TXW35:TXZ35 TYB35:TYE35 TYG35:TYJ35 TYL35:TYO35 TYQ35:TYT35 TYV35:TYY35 TZA35:TZD35 TZF35:TZI35 TZK35:TZN35 TZP35:TZS35 TZU35:TZX35 TZZ35:UAC35 UAE35:UAH35 UAJ35:UAM35 UAO35:UAR35 UAT35:UAW35 UAY35:UBB35 UBD35:UBG35 UBI35:UBL35 UBN35:UBQ35 UBS35:UBV35 UBX35:UCA35 UCC35:UCF35 UCH35:UCK35 UCM35:UCP35 UCR35:UCU35 UCW35:UCZ35 UDB35:UDE35 UDG35:UDJ35 UDL35:UDO35 UDQ35:UDT35 UDV35:UDY35 UEA35:UED35 UEF35:UEI35 UEK35:UEN35 UEP35:UES35 UEU35:UEX35 UEZ35:UFC35 UFE35:UFH35 UFJ35:UFM35 UFO35:UFR35 UFT35:UFW35 UFY35:UGB35 UGD35:UGG35 UGI35:UGL35 UGN35:UGQ35 UGS35:UGV35 UGX35:UHA35 UHC35:UHF35 UHH35:UHK35 UHM35:UHP35 UHR35:UHU35 UHW35:UHZ35 UIB35:UIE35 UIG35:UIJ35 UIL35:UIO35 UIQ35:UIT35 UIV35:UIY35 UJA35:UJD35 UJF35:UJI35 UJK35:UJN35 UJP35:UJS35 UJU35:UJX35 UJZ35:UKC35 UKE35:UKH35 UKJ35:UKM35 UKO35:UKR35 UKT35:UKW35 UKY35:ULB35 ULD35:ULG35 ULI35:ULL35 ULN35:ULQ35 ULS35:ULV35 ULX35:UMA35 UMC35:UMF35 UMH35:UMK35 UMM35:UMP35 UMR35:UMU35 UMW35:UMZ35 UNB35:UNE35 UNG35:UNJ35 UNL35:UNO35 UNQ35:UNT35 UNV35:UNY35 UOA35:UOD35 UOF35:UOI35 UOK35:UON35 UOP35:UOS35 UOU35:UOX35 UOZ35:UPC35 UPE35:UPH35 UPJ35:UPM35 UPO35:UPR35 UPT35:UPW35 UPY35:UQB35 UQD35:UQG35 UQI35:UQL35 UQN35:UQQ35 UQS35:UQV35 UQX35:URA35 URC35:URF35 URH35:URK35 URM35:URP35 URR35:URU35 URW35:URZ35 USB35:USE35 USG35:USJ35 USL35:USO35 USQ35:UST35 USV35:USY35 UTA35:UTD35 UTF35:UTI35 UTK35:UTN35 UTP35:UTS35 UTU35:UTX35 UTZ35:UUC35 UUE35:UUH35 UUJ35:UUM35 UUO35:UUR35 UUT35:UUW35 UUY35:UVB35 UVD35:UVG35 UVI35:UVL35 UVN35:UVQ35 UVS35:UVV35 UVX35:UWA35 UWC35:UWF35 UWH35:UWK35 UWM35:UWP35 UWR35:UWU35 UWW35:UWZ35 UXB35:UXE35 UXG35:UXJ35 UXL35:UXO35 UXQ35:UXT35 UXV35:UXY35 UYA35:UYD35 UYF35:UYI35 UYK35:UYN35 UYP35:UYS35 UYU35:UYX35 UYZ35:UZC35 UZE35:UZH35 UZJ35:UZM35 UZO35:UZR35 UZT35:UZW35 UZY35:VAB35 VAD35:VAG35 VAI35:VAL35 VAN35:VAQ35 VAS35:VAV35 VAX35:VBA35 VBC35:VBF35 VBH35:VBK35 VBM35:VBP35 VBR35:VBU35 VBW35:VBZ35 VCB35:VCE35 VCG35:VCJ35 VCL35:VCO35 VCQ35:VCT35 VCV35:VCY35 VDA35:VDD35 VDF35:VDI35 VDK35:VDN35 VDP35:VDS35 VDU35:VDX35 VDZ35:VEC35 VEE35:VEH35 VEJ35:VEM35 VEO35:VER35 VET35:VEW35 VEY35:VFB35 VFD35:VFG35 VFI35:VFL35 VFN35:VFQ35 VFS35:VFV35 VFX35:VGA35 VGC35:VGF35 VGH35:VGK35 VGM35:VGP35 VGR35:VGU35 VGW35:VGZ35 VHB35:VHE35 VHG35:VHJ35 VHL35:VHO35 VHQ35:VHT35 VHV35:VHY35 VIA35:VID35 VIF35:VII35 VIK35:VIN35 VIP35:VIS35 VIU35:VIX35 VIZ35:VJC35 VJE35:VJH35 VJJ35:VJM35 VJO35:VJR35 VJT35:VJW35 VJY35:VKB35 VKD35:VKG35 VKI35:VKL35 VKN35:VKQ35 VKS35:VKV35 VKX35:VLA35 VLC35:VLF35 VLH35:VLK35 VLM35:VLP35 VLR35:VLU35 VLW35:VLZ35 VMB35:VME35 VMG35:VMJ35 VML35:VMO35 VMQ35:VMT35 VMV35:VMY35 VNA35:VND35 VNF35:VNI35 VNK35:VNN35 VNP35:VNS35 VNU35:VNX35 VNZ35:VOC35 VOE35:VOH35 VOJ35:VOM35 VOO35:VOR35 VOT35:VOW35 VOY35:VPB35 VPD35:VPG35 VPI35:VPL35 VPN35:VPQ35 VPS35:VPV35 VPX35:VQA35 VQC35:VQF35 VQH35:VQK35 VQM35:VQP35 VQR35:VQU35 VQW35:VQZ35 VRB35:VRE35 VRG35:VRJ35 VRL35:VRO35 VRQ35:VRT35 VRV35:VRY35 VSA35:VSD35 VSF35:VSI35 VSK35:VSN35 VSP35:VSS35 VSU35:VSX35 VSZ35:VTC35 VTE35:VTH35 VTJ35:VTM35 VTO35:VTR35 VTT35:VTW35 VTY35:VUB35 VUD35:VUG35 VUI35:VUL35 VUN35:VUQ35 VUS35:VUV35 VUX35:VVA35 VVC35:VVF35 VVH35:VVK35 VVM35:VVP35 VVR35:VVU35 VVW35:VVZ35 VWB35:VWE35 VWG35:VWJ35 VWL35:VWO35 VWQ35:VWT35 VWV35:VWY35 VXA35:VXD35 VXF35:VXI35 VXK35:VXN35 VXP35:VXS35 VXU35:VXX35 VXZ35:VYC35 VYE35:VYH35 VYJ35:VYM35 VYO35:VYR35 VYT35:VYW35 VYY35:VZB35 VZD35:VZG35 VZI35:VZL35 VZN35:VZQ35 VZS35:VZV35 VZX35:WAA35 WAC35:WAF35 WAH35:WAK35 WAM35:WAP35 WAR35:WAU35 WAW35:WAZ35 WBB35:WBE35 WBG35:WBJ35 WBL35:WBO35 WBQ35:WBT35 WBV35:WBY35 WCA35:WCD35 WCF35:WCI35 WCK35:WCN35 WCP35:WCS35 WCU35:WCX35 WCZ35:WDC35 WDE35:WDH35 WDJ35:WDM35 WDO35:WDR35 WDT35:WDW35 WDY35:WEB35 WED35:WEG35 WEI35:WEL35 WEN35:WEQ35 WES35:WEV35 WEX35:WFA35 WFC35:WFF35 WFH35:WFK35 WFM35:WFP35 WFR35:WFU35 WFW35:WFZ35 WGB35:WGE35 WGG35:WGJ35 WGL35:WGO35 WGQ35:WGT35 WGV35:WGY35 WHA35:WHD35 WHF35:WHI35 WHK35:WHN35 WHP35:WHS35 WHU35:WHX35 WHZ35:WIC35 WIE35:WIH35 WIJ35:WIM35 WIO35:WIR35 WIT35:WIW35 WIY35:WJB35 WJD35:WJG35 WJI35:WJL35 WJN35:WJQ35 WJS35:WJV35 WJX35:WKA35 WKC35:WKF35 WKH35:WKK35 WKM35:WKP35 WKR35:WKU35 WKW35:WKZ35 WLB35:WLE35 WLG35:WLJ35 WLL35:WLO35 WLQ35:WLT35 WLV35:WLY35 WMA35:WMD35 WMF35:WMI35 WMK35:WMN35 WMP35:WMS35 WMU35:WMX35 WMZ35:WNC35 WNE35:WNH35 WNJ35:WNM35 WNO35:WNR35 WNT35:WNW35 WNY35:WOB35 WOD35:WOG35 WOI35:WOL35 WON35:WOQ35 WOS35:WOV35 WOX35:WPA35 WPC35:WPF35 WPH35:WPK35 WPM35:WPP35 WPR35:WPU35 WPW35:WPZ35 WQB35:WQE35 WQG35:WQJ35 WQL35:WQO35 WQQ35:WQT35 WQV35:WQY35 WRA35:WRD35 WRF35:WRI35 WRK35:WRN35 WRP35:WRS35 WRU35:WRX35 WRZ35:WSC35 WSE35:WSH35 WSJ35:WSM35 WSO35:WSR35 WST35:WSW35 WSY35:WTB35 WTD35:WTG35 WTI35:WTL35 WTN35:WTQ35 WTS35:WTV35 WTX35:WUA35 WUC35:WUF35 WUH35:WUK35 WUM35:WUP35 WUR35:WUU35 WUW35:WUZ35 WVB35:WVE35 WVG35:WVJ35 WVL35:WVO35 WVQ35:WVT35 WVV35:WVY35 WWA35:WWD35 WWF35:WWI35 WWK35:WWN35 WWP35:WWS35 WWU35:WWX35 WWZ35:WXC35 WXE35:WXH35 WXJ35:WXM35 WXO35:WXR35 WXT35:WXW35 WXY35:WYB35 WYD35:WYG35 WYI35:WYL35 WYN35:WYQ35 WYS35:WYV35 WYX35:WZA35 WZC35:WZF35 WZH35:WZK35 WZM35:WZP35 WZR35:WZU35 WZW35:WZZ35 XAB35:XAE35 XAG35:XAJ35 XAL35:XAO35 XAQ35:XAT35 XAV35:XAY35 XBA35:XBD35 XBF35:XBI35 XBK35:XBN35 XBP35:XBS35 XBU35:XBX35 XBZ35:XCC35 XCE35:XCH35 XCJ35:XCM35 XCO35:XCR35 XCT35:XCW35 XCY35:XDB35 XDD35:XDG35 XDI35:XDL35 XDN35:XDQ35 XDS35:XDV35 XDX35:XEA35 XEC35:XEF35 XEH35:XEK35 XEM35:XEP35 XER35:XEU35 XEW35:XEZ35 XFB35:XFD35">
    <cfRule type="expression" dxfId="249" priority="96">
      <formula>#REF!="SUBHEAD"</formula>
    </cfRule>
    <cfRule type="expression" dxfId="248" priority="97">
      <formula>#REF!=TRUE</formula>
    </cfRule>
  </conditionalFormatting>
  <conditionalFormatting sqref="B92:G97 B46:G49">
    <cfRule type="expression" dxfId="247" priority="313">
      <formula>#REF!=TRUE</formula>
    </cfRule>
    <cfRule type="expression" dxfId="246" priority="314">
      <formula>#REF!="SUBHEAD"</formula>
    </cfRule>
  </conditionalFormatting>
  <conditionalFormatting sqref="B98:G102">
    <cfRule type="expression" dxfId="245" priority="376">
      <formula>#REF!=TRUE</formula>
    </cfRule>
    <cfRule type="expression" dxfId="244" priority="377">
      <formula>#REF!="SUBHEAD"</formula>
    </cfRule>
  </conditionalFormatting>
  <conditionalFormatting sqref="B104:G105">
    <cfRule type="expression" dxfId="243" priority="289">
      <formula>#REF!=TRUE</formula>
    </cfRule>
    <cfRule type="expression" dxfId="242" priority="290">
      <formula>#REF!="SUBHEAD"</formula>
    </cfRule>
  </conditionalFormatting>
  <conditionalFormatting sqref="B106:G107">
    <cfRule type="expression" dxfId="241" priority="372">
      <formula>#REF!=TRUE</formula>
    </cfRule>
    <cfRule type="expression" dxfId="240" priority="373">
      <formula>#REF!="SUBHEAD"</formula>
    </cfRule>
  </conditionalFormatting>
  <conditionalFormatting sqref="B109:G112">
    <cfRule type="expression" dxfId="239" priority="323">
      <formula>#REF!=TRUE</formula>
    </cfRule>
    <cfRule type="expression" dxfId="238" priority="369">
      <formula>#REF!="SUBHEAD"</formula>
    </cfRule>
  </conditionalFormatting>
  <conditionalFormatting sqref="B50:G51">
    <cfRule type="expression" dxfId="237" priority="507">
      <formula>#REF!=TRUE</formula>
    </cfRule>
    <cfRule type="expression" dxfId="236" priority="508">
      <formula>#REF!="SUBHEAD"</formula>
    </cfRule>
  </conditionalFormatting>
  <conditionalFormatting sqref="B53:G57">
    <cfRule type="expression" dxfId="235" priority="235">
      <formula>#REF!=TRUE</formula>
    </cfRule>
    <cfRule type="expression" dxfId="234" priority="236">
      <formula>#REF!="SUBHEAD"</formula>
    </cfRule>
  </conditionalFormatting>
  <conditionalFormatting sqref="B74:G75">
    <cfRule type="expression" dxfId="233" priority="180">
      <formula>#REF!="SUBHEAD"</formula>
    </cfRule>
  </conditionalFormatting>
  <conditionalFormatting sqref="B74:G77">
    <cfRule type="expression" dxfId="232" priority="179">
      <formula>#REF!=TRUE</formula>
    </cfRule>
  </conditionalFormatting>
  <conditionalFormatting sqref="B79:G80">
    <cfRule type="expression" dxfId="231" priority="385">
      <formula>#REF!=TRUE</formula>
    </cfRule>
    <cfRule type="expression" dxfId="230" priority="517">
      <formula>#REF!="SUBHEAD"</formula>
    </cfRule>
  </conditionalFormatting>
  <conditionalFormatting sqref="B29:H30">
    <cfRule type="expression" dxfId="229" priority="135">
      <formula>#REF!="SUBHEAD"</formula>
    </cfRule>
    <cfRule type="expression" dxfId="228" priority="136">
      <formula>#REF!=TRUE</formula>
    </cfRule>
  </conditionalFormatting>
  <conditionalFormatting sqref="B42:H42">
    <cfRule type="expression" dxfId="227" priority="99">
      <formula>#REF!="SUBHEAD"</formula>
    </cfRule>
  </conditionalFormatting>
  <conditionalFormatting sqref="B70:H70">
    <cfRule type="expression" dxfId="226" priority="528">
      <formula>#REF!=TRUE</formula>
    </cfRule>
  </conditionalFormatting>
  <conditionalFormatting sqref="C92:C102">
    <cfRule type="expression" dxfId="225" priority="326">
      <formula>#REF!="SUBHEAD"</formula>
    </cfRule>
    <cfRule type="expression" dxfId="224" priority="327">
      <formula>#REF!=TRUE</formula>
    </cfRule>
  </conditionalFormatting>
  <conditionalFormatting sqref="C93:C102">
    <cfRule type="expression" dxfId="223" priority="292">
      <formula>#REF!=TRUE</formula>
    </cfRule>
    <cfRule type="expression" dxfId="222" priority="293">
      <formula>#REF!="SUBHEAD"</formula>
    </cfRule>
  </conditionalFormatting>
  <conditionalFormatting sqref="C104:C107">
    <cfRule type="expression" dxfId="221" priority="324">
      <formula>#REF!="SUBHEAD"</formula>
    </cfRule>
    <cfRule type="expression" dxfId="220" priority="325">
      <formula>#REF!=TRUE</formula>
    </cfRule>
  </conditionalFormatting>
  <conditionalFormatting sqref="C120">
    <cfRule type="expression" dxfId="219" priority="282">
      <formula>#REF!=TRUE</formula>
    </cfRule>
    <cfRule type="expression" dxfId="218" priority="284">
      <formula>#REF!="SUBHEAD"</formula>
    </cfRule>
  </conditionalFormatting>
  <conditionalFormatting sqref="C121">
    <cfRule type="expression" dxfId="217" priority="277">
      <formula>#REF!="SUBHEAD"</formula>
    </cfRule>
    <cfRule type="expression" dxfId="216" priority="278">
      <formula>#REF!=TRUE</formula>
    </cfRule>
  </conditionalFormatting>
  <conditionalFormatting sqref="C37">
    <cfRule type="expression" dxfId="215" priority="248">
      <formula>#REF!=TRUE</formula>
    </cfRule>
    <cfRule type="expression" dxfId="214" priority="250">
      <formula>#REF!="SUBHEAD"</formula>
    </cfRule>
  </conditionalFormatting>
  <conditionalFormatting sqref="C37:C40">
    <cfRule type="expression" dxfId="213" priority="246">
      <formula>#REF!="SUBHEAD"</formula>
    </cfRule>
  </conditionalFormatting>
  <conditionalFormatting sqref="C38">
    <cfRule type="expression" dxfId="212" priority="243">
      <formula>#REF!="SUBHEAD"</formula>
    </cfRule>
    <cfRule type="expression" dxfId="211" priority="244">
      <formula>#REF!=TRUE</formula>
    </cfRule>
  </conditionalFormatting>
  <conditionalFormatting sqref="C39">
    <cfRule type="expression" dxfId="210" priority="388">
      <formula>#REF!=TRUE</formula>
    </cfRule>
  </conditionalFormatting>
  <conditionalFormatting sqref="C58">
    <cfRule type="expression" dxfId="209" priority="232">
      <formula>#REF!=TRUE</formula>
    </cfRule>
    <cfRule type="expression" dxfId="208" priority="233">
      <formula>#REF!="SUBHEAD"</formula>
    </cfRule>
  </conditionalFormatting>
  <conditionalFormatting sqref="C58:C59">
    <cfRule type="expression" dxfId="207" priority="230">
      <formula>#REF!="SUBHEAD"</formula>
    </cfRule>
  </conditionalFormatting>
  <conditionalFormatting sqref="C59">
    <cfRule type="expression" dxfId="206" priority="229">
      <formula>#REF!=TRUE</formula>
    </cfRule>
  </conditionalFormatting>
  <conditionalFormatting sqref="C59:C60">
    <cfRule type="expression" dxfId="205" priority="227">
      <formula>#REF!="SUBHEAD"</formula>
    </cfRule>
  </conditionalFormatting>
  <conditionalFormatting sqref="C60">
    <cfRule type="expression" dxfId="204" priority="226">
      <formula>#REF!=TRUE</formula>
    </cfRule>
  </conditionalFormatting>
  <conditionalFormatting sqref="C60:C61">
    <cfRule type="expression" dxfId="203" priority="224">
      <formula>#REF!="SUBHEAD"</formula>
    </cfRule>
  </conditionalFormatting>
  <conditionalFormatting sqref="C61">
    <cfRule type="expression" dxfId="202" priority="223">
      <formula>#REF!=TRUE</formula>
    </cfRule>
  </conditionalFormatting>
  <conditionalFormatting sqref="C61:C62">
    <cfRule type="expression" dxfId="201" priority="221">
      <formula>#REF!="SUBHEAD"</formula>
    </cfRule>
  </conditionalFormatting>
  <conditionalFormatting sqref="C62">
    <cfRule type="expression" dxfId="200" priority="220">
      <formula>#REF!=TRUE</formula>
    </cfRule>
  </conditionalFormatting>
  <conditionalFormatting sqref="C62:C63">
    <cfRule type="expression" dxfId="199" priority="218">
      <formula>#REF!="SUBHEAD"</formula>
    </cfRule>
  </conditionalFormatting>
  <conditionalFormatting sqref="C63">
    <cfRule type="expression" dxfId="198" priority="217">
      <formula>#REF!=TRUE</formula>
    </cfRule>
  </conditionalFormatting>
  <conditionalFormatting sqref="C63:C64">
    <cfRule type="expression" dxfId="197" priority="215">
      <formula>#REF!="SUBHEAD"</formula>
    </cfRule>
  </conditionalFormatting>
  <conditionalFormatting sqref="C64">
    <cfRule type="expression" dxfId="196" priority="214">
      <formula>#REF!=TRUE</formula>
    </cfRule>
  </conditionalFormatting>
  <conditionalFormatting sqref="C64:C65">
    <cfRule type="expression" dxfId="195" priority="212">
      <formula>#REF!="SUBHEAD"</formula>
    </cfRule>
  </conditionalFormatting>
  <conditionalFormatting sqref="C65">
    <cfRule type="expression" dxfId="194" priority="211">
      <formula>#REF!=TRUE</formula>
    </cfRule>
  </conditionalFormatting>
  <conditionalFormatting sqref="C65:C66">
    <cfRule type="expression" dxfId="193" priority="209">
      <formula>#REF!="SUBHEAD"</formula>
    </cfRule>
  </conditionalFormatting>
  <conditionalFormatting sqref="C66">
    <cfRule type="expression" dxfId="192" priority="208">
      <formula>#REF!=TRUE</formula>
    </cfRule>
  </conditionalFormatting>
  <conditionalFormatting sqref="C66:C67">
    <cfRule type="expression" dxfId="191" priority="206">
      <formula>#REF!="SUBHEAD"</formula>
    </cfRule>
  </conditionalFormatting>
  <conditionalFormatting sqref="C67">
    <cfRule type="expression" dxfId="190" priority="205">
      <formula>#REF!=TRUE</formula>
    </cfRule>
  </conditionalFormatting>
  <conditionalFormatting sqref="C67:C68">
    <cfRule type="expression" dxfId="189" priority="203">
      <formula>#REF!="SUBHEAD"</formula>
    </cfRule>
  </conditionalFormatting>
  <conditionalFormatting sqref="C68">
    <cfRule type="expression" dxfId="188" priority="202">
      <formula>#REF!=TRUE</formula>
    </cfRule>
  </conditionalFormatting>
  <conditionalFormatting sqref="C68:C69">
    <cfRule type="expression" dxfId="187" priority="200">
      <formula>#REF!="SUBHEAD"</formula>
    </cfRule>
  </conditionalFormatting>
  <conditionalFormatting sqref="C69">
    <cfRule type="expression" dxfId="186" priority="198">
      <formula>#REF!="SUBHEAD"</formula>
    </cfRule>
    <cfRule type="expression" dxfId="185" priority="199">
      <formula>#REF!=TRUE</formula>
    </cfRule>
  </conditionalFormatting>
  <conditionalFormatting sqref="C74:C75">
    <cfRule type="expression" dxfId="184" priority="168">
      <formula>#REF!=TRUE</formula>
    </cfRule>
  </conditionalFormatting>
  <conditionalFormatting sqref="C109:E112">
    <cfRule type="expression" dxfId="182" priority="322">
      <formula>#REF!="SUBHEAD"</formula>
    </cfRule>
  </conditionalFormatting>
  <conditionalFormatting sqref="C29:E29">
    <cfRule type="expression" dxfId="181" priority="286">
      <formula>#REF!=TRUE</formula>
    </cfRule>
  </conditionalFormatting>
  <conditionalFormatting sqref="C120:E121">
    <cfRule type="expression" dxfId="180" priority="280">
      <formula>#REF!="SUBHEAD"</formula>
    </cfRule>
  </conditionalFormatting>
  <conditionalFormatting sqref="C40:E40">
    <cfRule type="expression" dxfId="179" priority="544">
      <formula>#REF!=TRUE</formula>
    </cfRule>
    <cfRule type="expression" dxfId="178" priority="546">
      <formula>#REF!=TRUE</formula>
    </cfRule>
  </conditionalFormatting>
  <conditionalFormatting sqref="C44:E44">
    <cfRule type="expression" dxfId="177" priority="509">
      <formula>#REF!=TRUE</formula>
    </cfRule>
  </conditionalFormatting>
  <conditionalFormatting sqref="C50:E50">
    <cfRule type="expression" dxfId="176" priority="533">
      <formula>#REF!=TRUE</formula>
    </cfRule>
  </conditionalFormatting>
  <conditionalFormatting sqref="C51:E51">
    <cfRule type="expression" dxfId="175" priority="504">
      <formula>#REF!=TRUE</formula>
    </cfRule>
    <cfRule type="expression" dxfId="174" priority="506">
      <formula>#REF!=TRUE</formula>
    </cfRule>
  </conditionalFormatting>
  <conditionalFormatting sqref="C53:E57">
    <cfRule type="expression" dxfId="173" priority="234">
      <formula>#REF!="SUBHEAD"</formula>
    </cfRule>
  </conditionalFormatting>
  <conditionalFormatting sqref="C72:E72">
    <cfRule type="expression" dxfId="172" priority="181">
      <formula>#REF!=TRUE</formula>
    </cfRule>
  </conditionalFormatting>
  <conditionalFormatting sqref="C74:E77">
    <cfRule type="expression" dxfId="171" priority="167">
      <formula>#REF!="SUBHEAD"</formula>
    </cfRule>
  </conditionalFormatting>
  <conditionalFormatting sqref="C77:E77">
    <cfRule type="expression" dxfId="170" priority="494">
      <formula>#REF!=TRUE</formula>
    </cfRule>
  </conditionalFormatting>
  <conditionalFormatting sqref="C79:E80">
    <cfRule type="expression" dxfId="169" priority="384">
      <formula>#REF!="SUBHEAD"</formula>
    </cfRule>
  </conditionalFormatting>
  <conditionalFormatting sqref="C91:H91">
    <cfRule type="expression" dxfId="168" priority="332">
      <formula>#REF!=TRUE</formula>
    </cfRule>
    <cfRule type="expression" dxfId="167" priority="335">
      <formula>#REF!="SUBHEAD"</formula>
    </cfRule>
    <cfRule type="expression" dxfId="166" priority="336">
      <formula>#REF!=TRUE</formula>
    </cfRule>
  </conditionalFormatting>
  <conditionalFormatting sqref="C103:H103">
    <cfRule type="expression" dxfId="165" priority="343">
      <formula>#REF!="SUBHEAD"</formula>
    </cfRule>
    <cfRule type="expression" dxfId="164" priority="344">
      <formula>#REF!=TRUE</formula>
    </cfRule>
  </conditionalFormatting>
  <conditionalFormatting sqref="C108:H108">
    <cfRule type="expression" dxfId="163" priority="349">
      <formula>#REF!=TRUE</formula>
    </cfRule>
    <cfRule type="expression" dxfId="162" priority="352">
      <formula>#REF!="SUBHEAD"</formula>
    </cfRule>
    <cfRule type="expression" dxfId="161" priority="353">
      <formula>#REF!=TRUE</formula>
    </cfRule>
  </conditionalFormatting>
  <conditionalFormatting sqref="C31:H31">
    <cfRule type="expression" dxfId="160" priority="419">
      <formula>#REF!=TRUE</formula>
    </cfRule>
    <cfRule type="expression" dxfId="159" priority="422">
      <formula>#REF!="SUBHEAD"</formula>
    </cfRule>
    <cfRule type="expression" dxfId="158" priority="423">
      <formula>#REF!=TRUE</formula>
    </cfRule>
  </conditionalFormatting>
  <conditionalFormatting sqref="C119:H119">
    <cfRule type="expression" dxfId="157" priority="429">
      <formula>#REF!=TRUE</formula>
    </cfRule>
    <cfRule type="expression" dxfId="156" priority="432">
      <formula>#REF!="SUBHEAD"</formula>
    </cfRule>
    <cfRule type="expression" dxfId="155" priority="433">
      <formula>#REF!=TRUE</formula>
    </cfRule>
  </conditionalFormatting>
  <conditionalFormatting sqref="C34:H34">
    <cfRule type="expression" dxfId="154" priority="439">
      <formula>#REF!=TRUE</formula>
    </cfRule>
    <cfRule type="expression" dxfId="153" priority="442">
      <formula>#REF!="SUBHEAD"</formula>
    </cfRule>
    <cfRule type="expression" dxfId="152" priority="443">
      <formula>#REF!=TRUE</formula>
    </cfRule>
  </conditionalFormatting>
  <conditionalFormatting sqref="C36:H36">
    <cfRule type="expression" dxfId="151" priority="449">
      <formula>#REF!=TRUE</formula>
    </cfRule>
    <cfRule type="expression" dxfId="150" priority="452">
      <formula>#REF!="SUBHEAD"</formula>
    </cfRule>
    <cfRule type="expression" dxfId="149" priority="453">
      <formula>#REF!=TRUE</formula>
    </cfRule>
  </conditionalFormatting>
  <conditionalFormatting sqref="C41:H41">
    <cfRule type="expression" dxfId="148" priority="459">
      <formula>#REF!=TRUE</formula>
    </cfRule>
    <cfRule type="expression" dxfId="147" priority="462">
      <formula>#REF!="SUBHEAD"</formula>
    </cfRule>
    <cfRule type="expression" dxfId="146" priority="463">
      <formula>#REF!=TRUE</formula>
    </cfRule>
  </conditionalFormatting>
  <conditionalFormatting sqref="C45:H45">
    <cfRule type="expression" dxfId="145" priority="469">
      <formula>#REF!=TRUE</formula>
    </cfRule>
    <cfRule type="expression" dxfId="144" priority="472">
      <formula>#REF!="SUBHEAD"</formula>
    </cfRule>
    <cfRule type="expression" dxfId="143" priority="473">
      <formula>#REF!=TRUE</formula>
    </cfRule>
  </conditionalFormatting>
  <conditionalFormatting sqref="C52:H52">
    <cfRule type="expression" dxfId="142" priority="479">
      <formula>#REF!=TRUE</formula>
    </cfRule>
    <cfRule type="expression" dxfId="141" priority="482">
      <formula>#REF!="SUBHEAD"</formula>
    </cfRule>
    <cfRule type="expression" dxfId="140" priority="483">
      <formula>#REF!=TRUE</formula>
    </cfRule>
  </conditionalFormatting>
  <conditionalFormatting sqref="C73:H73">
    <cfRule type="expression" dxfId="139" priority="173">
      <formula>#REF!=TRUE</formula>
    </cfRule>
    <cfRule type="expression" dxfId="138" priority="176">
      <formula>#REF!="SUBHEAD"</formula>
    </cfRule>
    <cfRule type="expression" dxfId="137" priority="177">
      <formula>#REF!=TRUE</formula>
    </cfRule>
  </conditionalFormatting>
  <conditionalFormatting sqref="C78:H78">
    <cfRule type="expression" dxfId="136" priority="796">
      <formula>#REF!=TRUE</formula>
    </cfRule>
    <cfRule type="expression" dxfId="135" priority="799">
      <formula>#REF!="SUBHEAD"</formula>
    </cfRule>
    <cfRule type="expression" dxfId="134" priority="800">
      <formula>#REF!=TRUE</formula>
    </cfRule>
  </conditionalFormatting>
  <conditionalFormatting sqref="D37:D38">
    <cfRule type="expression" dxfId="133" priority="251">
      <formula>#REF!="SUBHEAD"</formula>
    </cfRule>
    <cfRule type="expression" dxfId="132" priority="252">
      <formula>#REF!=TRUE</formula>
    </cfRule>
  </conditionalFormatting>
  <conditionalFormatting sqref="D92:E97">
    <cfRule type="expression" dxfId="131" priority="315">
      <formula>#REF!=TRUE</formula>
    </cfRule>
  </conditionalFormatting>
  <conditionalFormatting sqref="D92:E102">
    <cfRule type="expression" dxfId="130" priority="312">
      <formula>#REF!="SUBHEAD"</formula>
    </cfRule>
  </conditionalFormatting>
  <conditionalFormatting sqref="D98:E102">
    <cfRule type="expression" dxfId="129" priority="378">
      <formula>#REF!=TRUE</formula>
    </cfRule>
  </conditionalFormatting>
  <conditionalFormatting sqref="D104:E105">
    <cfRule type="expression" dxfId="128" priority="291">
      <formula>#REF!=TRUE</formula>
    </cfRule>
  </conditionalFormatting>
  <conditionalFormatting sqref="D104:E107">
    <cfRule type="expression" dxfId="127" priority="288">
      <formula>#REF!="SUBHEAD"</formula>
    </cfRule>
  </conditionalFormatting>
  <conditionalFormatting sqref="D106:E107">
    <cfRule type="expression" dxfId="126" priority="374">
      <formula>#REF!=TRUE</formula>
    </cfRule>
  </conditionalFormatting>
  <conditionalFormatting sqref="D109:E112">
    <cfRule type="expression" dxfId="125" priority="370">
      <formula>#REF!=TRUE</formula>
    </cfRule>
  </conditionalFormatting>
  <conditionalFormatting sqref="D120:E121">
    <cfRule type="expression" dxfId="124" priority="563">
      <formula>#REF!=TRUE</formula>
    </cfRule>
  </conditionalFormatting>
  <conditionalFormatting sqref="D37:E39">
    <cfRule type="expression" dxfId="123" priority="553">
      <formula>#REF!=TRUE</formula>
    </cfRule>
  </conditionalFormatting>
  <conditionalFormatting sqref="D37:E40">
    <cfRule type="expression" dxfId="122" priority="545">
      <formula>#REF!="SUBHEAD"</formula>
    </cfRule>
  </conditionalFormatting>
  <conditionalFormatting sqref="D50:E51">
    <cfRule type="expression" dxfId="121" priority="505">
      <formula>#REF!="SUBHEAD"</formula>
    </cfRule>
  </conditionalFormatting>
  <conditionalFormatting sqref="D58:E69">
    <cfRule type="expression" dxfId="120" priority="237">
      <formula>#REF!="SUBHEAD"</formula>
    </cfRule>
  </conditionalFormatting>
  <conditionalFormatting sqref="C71:E71 C76:E76 A10:G10">
    <cfRule type="expression" dxfId="119" priority="634">
      <formula>#REF!=TRUE</formula>
    </cfRule>
  </conditionalFormatting>
  <conditionalFormatting sqref="D74:E75">
    <cfRule type="expression" dxfId="118" priority="182">
      <formula>#REF!=TRUE</formula>
    </cfRule>
  </conditionalFormatting>
  <conditionalFormatting sqref="D79:E80">
    <cfRule type="expression" dxfId="117" priority="518">
      <formula>#REF!=TRUE</formula>
    </cfRule>
  </conditionalFormatting>
  <conditionalFormatting sqref="D120:G121 B120:B121">
    <cfRule type="expression" dxfId="116" priority="560">
      <formula>#REF!=TRUE</formula>
    </cfRule>
  </conditionalFormatting>
  <conditionalFormatting sqref="D37:G38 B39:G40 B37:B38">
    <cfRule type="expression" dxfId="115" priority="547">
      <formula>#REF!=TRUE</formula>
    </cfRule>
  </conditionalFormatting>
  <conditionalFormatting sqref="D58:G69 B58:B69">
    <cfRule type="expression" dxfId="114" priority="238">
      <formula>#REF!=TRUE</formula>
    </cfRule>
  </conditionalFormatting>
  <conditionalFormatting sqref="B71:G72">
    <cfRule type="expression" dxfId="113" priority="565">
      <formula>#REF!=TRUE</formula>
    </cfRule>
  </conditionalFormatting>
  <conditionalFormatting sqref="H92:H102">
    <cfRule type="expression" dxfId="112" priority="139">
      <formula>#REF!=TRUE</formula>
    </cfRule>
    <cfRule type="expression" dxfId="111" priority="140">
      <formula>#REF!="SUBHEAD"</formula>
    </cfRule>
  </conditionalFormatting>
  <conditionalFormatting sqref="H98:H102">
    <cfRule type="expression" dxfId="110" priority="145">
      <formula>#REF!=TRUE</formula>
    </cfRule>
    <cfRule type="expression" dxfId="109" priority="146">
      <formula>#REF!="SUBHEAD"</formula>
    </cfRule>
  </conditionalFormatting>
  <conditionalFormatting sqref="H104:H107">
    <cfRule type="expression" dxfId="108" priority="120">
      <formula>#REF!=TRUE</formula>
    </cfRule>
    <cfRule type="expression" dxfId="107" priority="121">
      <formula>#REF!="SUBHEAD"</formula>
    </cfRule>
  </conditionalFormatting>
  <conditionalFormatting sqref="H109:H112">
    <cfRule type="expression" dxfId="106" priority="112">
      <formula>#REF!=TRUE</formula>
    </cfRule>
    <cfRule type="expression" dxfId="105" priority="113">
      <formula>#REF!="SUBHEAD"</formula>
    </cfRule>
  </conditionalFormatting>
  <conditionalFormatting sqref="H32">
    <cfRule type="expression" dxfId="104" priority="101">
      <formula>#REF!="SUBHEAD"</formula>
    </cfRule>
  </conditionalFormatting>
  <conditionalFormatting sqref="H120:H121">
    <cfRule type="expression" dxfId="103" priority="104">
      <formula>#REF!=TRUE</formula>
    </cfRule>
  </conditionalFormatting>
  <conditionalFormatting sqref="H120:H121">
    <cfRule type="expression" dxfId="102" priority="105">
      <formula>#REF!="SUBHEAD"</formula>
    </cfRule>
  </conditionalFormatting>
  <conditionalFormatting sqref="H37:H40">
    <cfRule type="expression" dxfId="101" priority="152">
      <formula>#REF!=TRUE</formula>
    </cfRule>
    <cfRule type="expression" dxfId="100" priority="153">
      <formula>#REF!="SUBHEAD"</formula>
    </cfRule>
  </conditionalFormatting>
  <conditionalFormatting sqref="H42">
    <cfRule type="expression" dxfId="99" priority="98">
      <formula>#REF!=TRUE</formula>
    </cfRule>
  </conditionalFormatting>
  <conditionalFormatting sqref="H46:H51">
    <cfRule type="expression" dxfId="98" priority="94">
      <formula>#REF!=TRUE</formula>
    </cfRule>
    <cfRule type="expression" dxfId="97" priority="95">
      <formula>#REF!="SUBHEAD"</formula>
    </cfRule>
  </conditionalFormatting>
  <conditionalFormatting sqref="H53:H69">
    <cfRule type="expression" dxfId="96" priority="131">
      <formula>#REF!=TRUE</formula>
    </cfRule>
    <cfRule type="expression" dxfId="95" priority="132">
      <formula>#REF!="SUBHEAD"</formula>
    </cfRule>
  </conditionalFormatting>
  <conditionalFormatting sqref="H74:H77">
    <cfRule type="expression" dxfId="94" priority="129">
      <formula>#REF!=TRUE</formula>
    </cfRule>
    <cfRule type="expression" dxfId="93" priority="130">
      <formula>#REF!="SUBHEAD"</formula>
    </cfRule>
  </conditionalFormatting>
  <conditionalFormatting sqref="H79:H80">
    <cfRule type="expression" dxfId="92" priority="147">
      <formula>#REF!=TRUE</formula>
    </cfRule>
    <cfRule type="expression" dxfId="91" priority="151">
      <formula>#REF!="SUBHEAD"</formula>
    </cfRule>
  </conditionalFormatting>
  <conditionalFormatting sqref="A116 C116:H116">
    <cfRule type="expression" dxfId="90" priority="87">
      <formula>#REF!="SUBHEAD"</formula>
    </cfRule>
  </conditionalFormatting>
  <conditionalFormatting sqref="A116">
    <cfRule type="expression" dxfId="89" priority="88">
      <formula>#REF!=TRUE</formula>
    </cfRule>
    <cfRule type="expression" dxfId="88" priority="90">
      <formula>#REF!="SUBHEAD"</formula>
    </cfRule>
    <cfRule type="expression" dxfId="87" priority="91">
      <formula>#REF!=TRUE</formula>
    </cfRule>
  </conditionalFormatting>
  <conditionalFormatting sqref="A116:H116">
    <cfRule type="expression" dxfId="86" priority="86">
      <formula>#REF!=TRUE</formula>
    </cfRule>
  </conditionalFormatting>
  <conditionalFormatting sqref="B116">
    <cfRule type="expression" dxfId="85" priority="85">
      <formula>#REF!="SUBHEAD"</formula>
    </cfRule>
  </conditionalFormatting>
  <conditionalFormatting sqref="B115:H115">
    <cfRule type="expression" dxfId="84" priority="83">
      <formula>#REF!="SUBHEAD"</formula>
    </cfRule>
    <cfRule type="expression" dxfId="83" priority="84">
      <formula>#REF!=TRUE</formula>
    </cfRule>
  </conditionalFormatting>
  <conditionalFormatting sqref="C116:H116">
    <cfRule type="expression" dxfId="82" priority="89">
      <formula>#REF!=TRUE</formula>
    </cfRule>
    <cfRule type="expression" dxfId="81" priority="92">
      <formula>#REF!="SUBHEAD"</formula>
    </cfRule>
    <cfRule type="expression" dxfId="80" priority="93">
      <formula>#REF!=TRUE</formula>
    </cfRule>
  </conditionalFormatting>
  <conditionalFormatting sqref="A122 C122:H122">
    <cfRule type="expression" dxfId="79" priority="72">
      <formula>#REF!="SUBHEAD"</formula>
    </cfRule>
  </conditionalFormatting>
  <conditionalFormatting sqref="A122">
    <cfRule type="expression" dxfId="78" priority="73">
      <formula>#REF!=TRUE</formula>
    </cfRule>
    <cfRule type="expression" dxfId="77" priority="75">
      <formula>#REF!="SUBHEAD"</formula>
    </cfRule>
    <cfRule type="expression" dxfId="76" priority="76">
      <formula>#REF!=TRUE</formula>
    </cfRule>
  </conditionalFormatting>
  <conditionalFormatting sqref="A122:H122">
    <cfRule type="expression" dxfId="75" priority="71">
      <formula>#REF!=TRUE</formula>
    </cfRule>
  </conditionalFormatting>
  <conditionalFormatting sqref="B122">
    <cfRule type="expression" dxfId="74" priority="70">
      <formula>#REF!="SUBHEAD"</formula>
    </cfRule>
  </conditionalFormatting>
  <conditionalFormatting sqref="B123:B126 D123:G126">
    <cfRule type="expression" dxfId="73" priority="81">
      <formula>#REF!="SUBHEAD"</formula>
    </cfRule>
  </conditionalFormatting>
  <conditionalFormatting sqref="C123">
    <cfRule type="expression" dxfId="72" priority="68">
      <formula>#REF!=TRUE</formula>
    </cfRule>
    <cfRule type="expression" dxfId="71" priority="69">
      <formula>#REF!="SUBHEAD"</formula>
    </cfRule>
  </conditionalFormatting>
  <conditionalFormatting sqref="C123:C124">
    <cfRule type="expression" dxfId="70" priority="67">
      <formula>#REF!="SUBHEAD"</formula>
    </cfRule>
  </conditionalFormatting>
  <conditionalFormatting sqref="C124">
    <cfRule type="expression" dxfId="69" priority="66">
      <formula>#REF!=TRUE</formula>
    </cfRule>
  </conditionalFormatting>
  <conditionalFormatting sqref="C124:C125">
    <cfRule type="expression" dxfId="68" priority="65">
      <formula>#REF!="SUBHEAD"</formula>
    </cfRule>
  </conditionalFormatting>
  <conditionalFormatting sqref="C125">
    <cfRule type="expression" dxfId="67" priority="64">
      <formula>#REF!=TRUE</formula>
    </cfRule>
  </conditionalFormatting>
  <conditionalFormatting sqref="C125:C126">
    <cfRule type="expression" dxfId="66" priority="63">
      <formula>#REF!="SUBHEAD"</formula>
    </cfRule>
  </conditionalFormatting>
  <conditionalFormatting sqref="C126">
    <cfRule type="expression" dxfId="65" priority="61">
      <formula>#REF!="SUBHEAD"</formula>
    </cfRule>
    <cfRule type="expression" dxfId="64" priority="62">
      <formula>#REF!=TRUE</formula>
    </cfRule>
  </conditionalFormatting>
  <conditionalFormatting sqref="C122:H122">
    <cfRule type="expression" dxfId="63" priority="74">
      <formula>#REF!=TRUE</formula>
    </cfRule>
    <cfRule type="expression" dxfId="62" priority="77">
      <formula>#REF!="SUBHEAD"</formula>
    </cfRule>
    <cfRule type="expression" dxfId="61" priority="78">
      <formula>#REF!=TRUE</formula>
    </cfRule>
  </conditionalFormatting>
  <conditionalFormatting sqref="D123:E126">
    <cfRule type="expression" dxfId="60" priority="79">
      <formula>#REF!="SUBHEAD"</formula>
    </cfRule>
    <cfRule type="expression" dxfId="59" priority="82">
      <formula>#REF!=TRUE</formula>
    </cfRule>
  </conditionalFormatting>
  <conditionalFormatting sqref="D123:G126 B123:B126">
    <cfRule type="expression" dxfId="58" priority="80">
      <formula>#REF!=TRUE</formula>
    </cfRule>
  </conditionalFormatting>
  <conditionalFormatting sqref="H123:H126">
    <cfRule type="expression" dxfId="57" priority="59">
      <formula>#REF!=TRUE</formula>
    </cfRule>
  </conditionalFormatting>
  <conditionalFormatting sqref="H123:H126">
    <cfRule type="expression" dxfId="56" priority="60">
      <formula>#REF!="SUBHEAD"</formula>
    </cfRule>
  </conditionalFormatting>
  <conditionalFormatting sqref="A130 C130:H130">
    <cfRule type="expression" dxfId="55" priority="45">
      <formula>#REF!="SUBHEAD"</formula>
    </cfRule>
  </conditionalFormatting>
  <conditionalFormatting sqref="A130">
    <cfRule type="expression" dxfId="54" priority="46">
      <formula>#REF!=TRUE</formula>
    </cfRule>
    <cfRule type="expression" dxfId="53" priority="48">
      <formula>#REF!="SUBHEAD"</formula>
    </cfRule>
    <cfRule type="expression" dxfId="52" priority="49">
      <formula>#REF!=TRUE</formula>
    </cfRule>
  </conditionalFormatting>
  <conditionalFormatting sqref="B131:H132">
    <cfRule type="expression" dxfId="51" priority="42">
      <formula>#REF!=TRUE</formula>
    </cfRule>
  </conditionalFormatting>
  <conditionalFormatting sqref="A130:H130">
    <cfRule type="expression" dxfId="50" priority="44">
      <formula>#REF!=TRUE</formula>
    </cfRule>
  </conditionalFormatting>
  <conditionalFormatting sqref="B129:G129">
    <cfRule type="expression" dxfId="49" priority="56">
      <formula>#REF!="SUBHEAD"</formula>
    </cfRule>
  </conditionalFormatting>
  <conditionalFormatting sqref="B130">
    <cfRule type="expression" dxfId="48" priority="43">
      <formula>#REF!="SUBHEAD"</formula>
    </cfRule>
  </conditionalFormatting>
  <conditionalFormatting sqref="C129">
    <cfRule type="expression" dxfId="47" priority="41">
      <formula>#REF!="SUBHEAD"</formula>
    </cfRule>
  </conditionalFormatting>
  <conditionalFormatting sqref="C129:E129">
    <cfRule type="expression" dxfId="46" priority="52">
      <formula>#REF!=TRUE</formula>
    </cfRule>
    <cfRule type="expression" dxfId="45" priority="54">
      <formula>#REF!=TRUE</formula>
    </cfRule>
  </conditionalFormatting>
  <conditionalFormatting sqref="C130:H130">
    <cfRule type="expression" dxfId="44" priority="47">
      <formula>#REF!=TRUE</formula>
    </cfRule>
    <cfRule type="expression" dxfId="43" priority="50">
      <formula>#REF!="SUBHEAD"</formula>
    </cfRule>
    <cfRule type="expression" dxfId="42" priority="51">
      <formula>#REF!=TRUE</formula>
    </cfRule>
  </conditionalFormatting>
  <conditionalFormatting sqref="D129:E129">
    <cfRule type="expression" dxfId="41" priority="53">
      <formula>#REF!="SUBHEAD"</formula>
    </cfRule>
  </conditionalFormatting>
  <conditionalFormatting sqref="B129:G129">
    <cfRule type="expression" dxfId="40" priority="55">
      <formula>#REF!=TRUE</formula>
    </cfRule>
  </conditionalFormatting>
  <conditionalFormatting sqref="H129">
    <cfRule type="expression" dxfId="39" priority="39">
      <formula>#REF!=TRUE</formula>
    </cfRule>
    <cfRule type="expression" dxfId="38" priority="40">
      <formula>#REF!="SUBHEAD"</formula>
    </cfRule>
  </conditionalFormatting>
  <conditionalFormatting sqref="A135 C135:H135">
    <cfRule type="expression" dxfId="37" priority="27">
      <formula>#REF!="SUBHEAD"</formula>
    </cfRule>
  </conditionalFormatting>
  <conditionalFormatting sqref="A135">
    <cfRule type="expression" dxfId="36" priority="28">
      <formula>#REF!=TRUE</formula>
    </cfRule>
    <cfRule type="expression" dxfId="35" priority="30">
      <formula>#REF!="SUBHEAD"</formula>
    </cfRule>
    <cfRule type="expression" dxfId="34" priority="31">
      <formula>#REF!=TRUE</formula>
    </cfRule>
  </conditionalFormatting>
  <conditionalFormatting sqref="A135:H135">
    <cfRule type="expression" dxfId="33" priority="26">
      <formula>#REF!=TRUE</formula>
    </cfRule>
  </conditionalFormatting>
  <conditionalFormatting sqref="B135">
    <cfRule type="expression" dxfId="32" priority="25">
      <formula>#REF!="SUBHEAD"</formula>
    </cfRule>
  </conditionalFormatting>
  <conditionalFormatting sqref="B136:B137 D136:H137">
    <cfRule type="expression" dxfId="31" priority="35">
      <formula>#REF!="SUBHEAD"</formula>
    </cfRule>
  </conditionalFormatting>
  <conditionalFormatting sqref="C136">
    <cfRule type="expression" dxfId="30" priority="23">
      <formula>#REF!=TRUE</formula>
    </cfRule>
    <cfRule type="expression" dxfId="29" priority="24">
      <formula>#REF!="SUBHEAD"</formula>
    </cfRule>
  </conditionalFormatting>
  <conditionalFormatting sqref="C137">
    <cfRule type="expression" dxfId="28" priority="20">
      <formula>#REF!="SUBHEAD"</formula>
    </cfRule>
    <cfRule type="expression" dxfId="27" priority="21">
      <formula>#REF!=TRUE</formula>
    </cfRule>
  </conditionalFormatting>
  <conditionalFormatting sqref="C136:E137">
    <cfRule type="expression" dxfId="26" priority="22">
      <formula>#REF!="SUBHEAD"</formula>
    </cfRule>
  </conditionalFormatting>
  <conditionalFormatting sqref="C135:H135">
    <cfRule type="expression" dxfId="25" priority="29">
      <formula>#REF!=TRUE</formula>
    </cfRule>
    <cfRule type="expression" dxfId="24" priority="32">
      <formula>#REF!="SUBHEAD"</formula>
    </cfRule>
    <cfRule type="expression" dxfId="23" priority="33">
      <formula>#REF!=TRUE</formula>
    </cfRule>
  </conditionalFormatting>
  <conditionalFormatting sqref="D136:E137">
    <cfRule type="expression" dxfId="22" priority="36">
      <formula>#REF!=TRUE</formula>
    </cfRule>
  </conditionalFormatting>
  <conditionalFormatting sqref="D136:G137 B136:B137">
    <cfRule type="expression" dxfId="21" priority="34">
      <formula>#REF!=TRUE</formula>
    </cfRule>
  </conditionalFormatting>
  <conditionalFormatting sqref="H136:H137">
    <cfRule type="expression" dxfId="20" priority="19">
      <formula>#REF!=TRUE</formula>
    </cfRule>
  </conditionalFormatting>
  <conditionalFormatting sqref="C134">
    <cfRule type="expression" dxfId="19" priority="13">
      <formula>#REF!="SUBHEAD"</formula>
    </cfRule>
  </conditionalFormatting>
  <conditionalFormatting sqref="B134:G134">
    <cfRule type="expression" dxfId="18" priority="17">
      <formula>#REF!=TRUE</formula>
    </cfRule>
    <cfRule type="expression" dxfId="17" priority="18">
      <formula>#REF!="SUBHEAD"</formula>
    </cfRule>
  </conditionalFormatting>
  <conditionalFormatting sqref="C134:E134">
    <cfRule type="expression" dxfId="16" priority="14">
      <formula>#REF!=TRUE</formula>
    </cfRule>
    <cfRule type="expression" dxfId="15" priority="16">
      <formula>#REF!=TRUE</formula>
    </cfRule>
  </conditionalFormatting>
  <conditionalFormatting sqref="D134:E134">
    <cfRule type="expression" dxfId="14" priority="15">
      <formula>#REF!="SUBHEAD"</formula>
    </cfRule>
  </conditionalFormatting>
  <conditionalFormatting sqref="H134">
    <cfRule type="expression" dxfId="13" priority="11">
      <formula>#REF!=TRUE</formula>
    </cfRule>
    <cfRule type="expression" dxfId="12" priority="12">
      <formula>#REF!="SUBHEAD"</formula>
    </cfRule>
  </conditionalFormatting>
  <conditionalFormatting sqref="B90:G90">
    <cfRule type="expression" dxfId="9" priority="8">
      <formula>#REF!="SUBHEAD"</formula>
    </cfRule>
  </conditionalFormatting>
  <conditionalFormatting sqref="C90:E90">
    <cfRule type="expression" dxfId="8" priority="6">
      <formula>#REF!=TRUE</formula>
    </cfRule>
  </conditionalFormatting>
  <conditionalFormatting sqref="B90:G90">
    <cfRule type="expression" dxfId="7" priority="7">
      <formula>#REF!=TRUE</formula>
    </cfRule>
  </conditionalFormatting>
  <conditionalFormatting sqref="H87 C87:E87">
    <cfRule type="expression" dxfId="6" priority="5">
      <formula>#REF!="SUBHEAD"</formula>
    </cfRule>
  </conditionalFormatting>
  <conditionalFormatting sqref="H87">
    <cfRule type="expression" dxfId="5" priority="4">
      <formula>#REF!=TRUE</formula>
    </cfRule>
  </conditionalFormatting>
  <conditionalFormatting sqref="B87:G87">
    <cfRule type="expression" dxfId="4" priority="3">
      <formula>#REF!="SUBHEAD"</formula>
    </cfRule>
  </conditionalFormatting>
  <conditionalFormatting sqref="C87:E87">
    <cfRule type="expression" dxfId="3" priority="1">
      <formula>#REF!=TRUE</formula>
    </cfRule>
  </conditionalFormatting>
  <conditionalFormatting sqref="B87:G87">
    <cfRule type="expression" dxfId="2" priority="2">
      <formula>#REF!=TRUE</formula>
    </cfRule>
  </conditionalFormatting>
  <pageMargins left="0.39370078740157483" right="0.39370078740157483" top="0.39370078740157483" bottom="0.39370078740157483" header="0.31496062992125984" footer="0.31496062992125984"/>
  <pageSetup paperSize="9" scale="27"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FromAdress xmlns="c2102f5f-36bd-45a0-9d97-b111b3255428" xsi:nil="true"/>
    <DateRecieved xmlns="c2102f5f-36bd-45a0-9d97-b111b3255428" xsi:nil="true"/>
    <TaxCatchAll xmlns="2e966687-6551-43c6-8a12-74690f3b17ab" xsi:nil="true"/>
    <lcf76f155ced4ddcb4097134ff3c332f xmlns="c2102f5f-36bd-45a0-9d97-b111b3255428">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C8A5244D060F3418E86AF85277FB6CA" ma:contentTypeVersion="17" ma:contentTypeDescription="Create a new document." ma:contentTypeScope="" ma:versionID="97bc92242c24c0c572ad6e2128e46b3a">
  <xsd:schema xmlns:xsd="http://www.w3.org/2001/XMLSchema" xmlns:xs="http://www.w3.org/2001/XMLSchema" xmlns:p="http://schemas.microsoft.com/office/2006/metadata/properties" xmlns:ns2="2e966687-6551-43c6-8a12-74690f3b17ab" xmlns:ns3="c2102f5f-36bd-45a0-9d97-b111b3255428" targetNamespace="http://schemas.microsoft.com/office/2006/metadata/properties" ma:root="true" ma:fieldsID="0e94111052c06cc07dddcf6c1836e4d7" ns2:_="" ns3:_="">
    <xsd:import namespace="2e966687-6551-43c6-8a12-74690f3b17ab"/>
    <xsd:import namespace="c2102f5f-36bd-45a0-9d97-b111b325542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FromAdress" minOccurs="0"/>
                <xsd:element ref="ns3:DateRecieved" minOccurs="0"/>
                <xsd:element ref="ns3:lcf76f155ced4ddcb4097134ff3c332f" minOccurs="0"/>
                <xsd:element ref="ns2:TaxCatchAll" minOccurs="0"/>
                <xsd:element ref="ns3:MediaServiceGenerationTime" minOccurs="0"/>
                <xsd:element ref="ns3:MediaServiceEventHashCode" minOccurs="0"/>
                <xsd:element ref="ns3:MediaServiceDateTaken" minOccurs="0"/>
                <xsd:element ref="ns3:MediaServiceLocation" minOccurs="0"/>
                <xsd:element ref="ns3:MediaServiceOCR"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966687-6551-43c6-8a12-74690f3b17a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29e0753a-9e4c-4745-91d4-5c4e886c3f80}" ma:internalName="TaxCatchAll" ma:showField="CatchAllData" ma:web="2e966687-6551-43c6-8a12-74690f3b17a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2102f5f-36bd-45a0-9d97-b111b325542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FromAdress" ma:index="12" nillable="true" ma:displayName="From Address" ma:format="Dropdown" ma:internalName="FromAdress">
      <xsd:simpleType>
        <xsd:restriction base="dms:Text">
          <xsd:maxLength value="255"/>
        </xsd:restriction>
      </xsd:simpleType>
    </xsd:element>
    <xsd:element name="DateRecieved" ma:index="13" nillable="true" ma:displayName="Date Received" ma:format="DateOnly" ma:internalName="DateRecieved">
      <xsd:simpleType>
        <xsd:restriction base="dms:DateTim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4dfeebb-4b6a-4654-8df7-07bf752d9a28"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B9721C-FF3E-4413-81EC-BC06091C330C}">
  <ds:schemaRefs>
    <ds:schemaRef ds:uri="http://schemas.microsoft.com/sharepoint/v3/contenttype/forms"/>
  </ds:schemaRefs>
</ds:datastoreItem>
</file>

<file path=customXml/itemProps2.xml><?xml version="1.0" encoding="utf-8"?>
<ds:datastoreItem xmlns:ds="http://schemas.openxmlformats.org/officeDocument/2006/customXml" ds:itemID="{A501CF9C-32FB-4CBA-8933-5612276CB0E8}">
  <ds:schemaRefs>
    <ds:schemaRef ds:uri="http://schemas.microsoft.com/office/2006/metadata/properties"/>
    <ds:schemaRef ds:uri="http://schemas.microsoft.com/office/infopath/2007/PartnerControls"/>
    <ds:schemaRef ds:uri="c2102f5f-36bd-45a0-9d97-b111b3255428"/>
    <ds:schemaRef ds:uri="2e966687-6551-43c6-8a12-74690f3b17ab"/>
  </ds:schemaRefs>
</ds:datastoreItem>
</file>

<file path=customXml/itemProps3.xml><?xml version="1.0" encoding="utf-8"?>
<ds:datastoreItem xmlns:ds="http://schemas.openxmlformats.org/officeDocument/2006/customXml" ds:itemID="{480AF228-DFBB-46D1-9651-D8E96051B9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966687-6551-43c6-8a12-74690f3b17ab"/>
    <ds:schemaRef ds:uri="c2102f5f-36bd-45a0-9d97-b111b325542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Summary</vt:lpstr>
      <vt:lpstr>A. Bill of Quantities</vt:lpstr>
      <vt:lpstr>'A. Bill of Quantities'!Print_Area</vt:lpstr>
      <vt:lpstr>Summary!Print_Area</vt:lpstr>
      <vt:lpstr>'A. Bill of Quantities'!Print_Titles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Rudd Rankine | ARO Industries</dc:creator>
  <cp:lastModifiedBy>Chris Amos</cp:lastModifiedBy>
  <cp:lastPrinted>2023-11-24T04:56:49Z</cp:lastPrinted>
  <dcterms:created xsi:type="dcterms:W3CDTF">2023-11-23T12:16:03Z</dcterms:created>
  <dcterms:modified xsi:type="dcterms:W3CDTF">2024-12-20T04:38:41Z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0x0101007C8A5244D060F3418E86AF85277FB6CA</vt:lpwstr>
  </property>
</Properties>
</file>