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frastructure\04 INF Delivery\Projects\2024- 2025 Road Projects\RC - Shepherdsons Road_W8646\13. Costing_Quotes_Purchase Orders\Tender\"/>
    </mc:Choice>
  </mc:AlternateContent>
  <xr:revisionPtr revIDLastSave="0" documentId="8_{A45139FC-C59A-4874-98DA-F94882697892}" xr6:coauthVersionLast="47" xr6:coauthVersionMax="47" xr10:uidLastSave="{00000000-0000-0000-0000-000000000000}"/>
  <bookViews>
    <workbookView xWindow="-120" yWindow="-120" windowWidth="29040" windowHeight="15720" xr2:uid="{9B4A112F-4787-481E-AFE7-8161F840F868}"/>
  </bookViews>
  <sheets>
    <sheet name="Tender Schedule" sheetId="21" r:id="rId1"/>
  </sheets>
  <definedNames>
    <definedName name="_xlnm.Print_Area" localSheetId="0">'Tender Schedule'!$A$1:$E$61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21" l="1"/>
  <c r="F34" i="21"/>
  <c r="F32" i="21" l="1"/>
  <c r="F33" i="21"/>
  <c r="F31" i="21"/>
  <c r="F23" i="21" l="1"/>
  <c r="F58" i="21"/>
  <c r="F56" i="21"/>
  <c r="F55" i="21"/>
  <c r="F50" i="21"/>
  <c r="F51" i="21"/>
  <c r="F52" i="21"/>
  <c r="F53" i="21"/>
  <c r="F48" i="21"/>
  <c r="F45" i="21"/>
  <c r="F46" i="21"/>
  <c r="F42" i="21"/>
  <c r="F41" i="21"/>
  <c r="F39" i="21"/>
  <c r="F27" i="21"/>
  <c r="F21" i="21"/>
  <c r="F22" i="21"/>
  <c r="F24" i="21"/>
  <c r="F18" i="21"/>
  <c r="F15" i="21"/>
  <c r="F12" i="21"/>
  <c r="F11" i="21"/>
  <c r="F5" i="21"/>
  <c r="F6" i="21"/>
  <c r="F7" i="21"/>
  <c r="F8" i="21"/>
  <c r="F4" i="21"/>
  <c r="F28" i="21"/>
  <c r="F29" i="21"/>
  <c r="F30" i="21"/>
  <c r="F20" i="21"/>
  <c r="F17" i="21"/>
  <c r="F35" i="21" l="1"/>
  <c r="F36" i="21"/>
  <c r="F13" i="21"/>
  <c r="F61" i="21" l="1"/>
</calcChain>
</file>

<file path=xl/sharedStrings.xml><?xml version="1.0" encoding="utf-8"?>
<sst xmlns="http://schemas.openxmlformats.org/spreadsheetml/2006/main" count="110" uniqueCount="78">
  <si>
    <t>Item No.</t>
  </si>
  <si>
    <t>Description</t>
  </si>
  <si>
    <t>UoM</t>
  </si>
  <si>
    <t xml:space="preserve">Quantity </t>
  </si>
  <si>
    <t>Unit Rate</t>
  </si>
  <si>
    <t xml:space="preserve">Amount </t>
  </si>
  <si>
    <t>Provision for Traffic</t>
  </si>
  <si>
    <t>Traffic management inspections</t>
  </si>
  <si>
    <t>lumpsum</t>
  </si>
  <si>
    <t>Planning of temporary traffic management (TMP)</t>
  </si>
  <si>
    <t>Design of temporary traffic management (TGS)</t>
  </si>
  <si>
    <t>Implementation, maintenance and removal of temporary traffic management</t>
  </si>
  <si>
    <t>Administration of temporary traffic management</t>
  </si>
  <si>
    <t>m</t>
  </si>
  <si>
    <t>m^3</t>
  </si>
  <si>
    <t>each</t>
  </si>
  <si>
    <t>m^2</t>
  </si>
  <si>
    <t>General Earthworks</t>
  </si>
  <si>
    <t>Preparation</t>
  </si>
  <si>
    <t>Clearing and grubbing</t>
  </si>
  <si>
    <t>Ground surface treatment under embankment, standard</t>
  </si>
  <si>
    <t>Excavation</t>
  </si>
  <si>
    <t>Unbound Pavements</t>
  </si>
  <si>
    <t xml:space="preserve">Preliminary pulverisation [all subgrade] </t>
  </si>
  <si>
    <t>Tonne</t>
  </si>
  <si>
    <t>Water curing [All pavements]</t>
  </si>
  <si>
    <t>litre</t>
  </si>
  <si>
    <t>Supply and addition of adhesion agent (Provisional Quantity)</t>
  </si>
  <si>
    <t>Supply and addition of cutter oil (Provisional Quantity)</t>
  </si>
  <si>
    <t>Road Furniture</t>
  </si>
  <si>
    <t>Road edge guide posts</t>
  </si>
  <si>
    <t>Contractor's Site Facilities and Camp</t>
  </si>
  <si>
    <t>Contractor's site facilities</t>
  </si>
  <si>
    <t>Contractor's camp</t>
  </si>
  <si>
    <t>Road Surface Delineation</t>
  </si>
  <si>
    <t>Line Marking</t>
  </si>
  <si>
    <t>Double Barrier Lines</t>
  </si>
  <si>
    <t>Specific Quality System Requirements</t>
  </si>
  <si>
    <t>item</t>
  </si>
  <si>
    <t>Environmental Management</t>
  </si>
  <si>
    <t>Develop Environmental Management Plan (Construction)</t>
  </si>
  <si>
    <t>Implement Environmental Management Plan (Construction)</t>
  </si>
  <si>
    <t>Monthly Environmental Reporting</t>
  </si>
  <si>
    <t>Environmental Records Management</t>
  </si>
  <si>
    <t>Erosion and Sediment Control</t>
  </si>
  <si>
    <t>lumspum</t>
  </si>
  <si>
    <t>Non-Standard 90000 Series Items</t>
  </si>
  <si>
    <t xml:space="preserve">Supply of As Constructed Drawings </t>
  </si>
  <si>
    <t xml:space="preserve">Total </t>
  </si>
  <si>
    <t>Stripping of topsoil (100mm depth)</t>
  </si>
  <si>
    <t>Excavation, Batters (inclusive removal of unsuitable)</t>
  </si>
  <si>
    <t xml:space="preserve">Sprayed Bituminous Treatments - Double/Double Seal (Contractor Seal Design) - Quantities in Schedule are Estimates </t>
  </si>
  <si>
    <t>Insitu Stabilised Subgrade using Triple Blend - (Triple Blend Additive Rate to be confirmed via Laboratory Testing)</t>
  </si>
  <si>
    <t>Tender Schedule - CH 1010 - 3700</t>
  </si>
  <si>
    <t>Type 2.1 Gravel Material, Unbound pavement, [Base] - All pavements 150mm Import - Driveways</t>
  </si>
  <si>
    <t>45001P.10</t>
  </si>
  <si>
    <t>45005P.10</t>
  </si>
  <si>
    <t>40725P.10</t>
  </si>
  <si>
    <t>40729P.10</t>
  </si>
  <si>
    <t xml:space="preserve">Giveway Lines </t>
  </si>
  <si>
    <t>Erosion and Sediment Control Plan</t>
  </si>
  <si>
    <t xml:space="preserve">Erosion and Sediment Control Devices </t>
  </si>
  <si>
    <t>Supply of stabilising agent [Triple Blend Mix], subbase layer - 3.0% by mass</t>
  </si>
  <si>
    <t>Excavation and disposal of material not suitable for stabilisation. (Provisional Quantity)</t>
  </si>
  <si>
    <t>New material to replace material not suitable for stabilisation [Type 2.3 Gravel Material], (Provisional Quantity)</t>
  </si>
  <si>
    <t>Insitu stabilisation using triple blend [subgrade layer] - 300mm Depth (inclusive of all works required stabilisation insitu)</t>
  </si>
  <si>
    <t>Spraying bituminous material, treatment type [D/D], binder [AMC7], spray rate [1.3L/m2] - 2nd Coat - Batters</t>
  </si>
  <si>
    <t>Spraying bituminous material, treatment type [D/D], binder [AMC7], spray rate [2.3L/m2] - 1st Coat - Batters</t>
  </si>
  <si>
    <t>Spreading cover aggregate [10mm], [125m2/m3], [including] supply of cover aggregate - 2nd Coat - Batters</t>
  </si>
  <si>
    <t>Spreading cover aggregate [16mm], [85m2/m3], [including] supply of cover aggregate - 1st Coat - Batters</t>
  </si>
  <si>
    <t>Spraying bituminous material, treatment type [D/D], binder [AMC7], spray rate [1.3L/m2] - 2nd Coat - Through Lanes and Shoulders</t>
  </si>
  <si>
    <t>Spraying bituminous material, treatment type [D/D], binder [AMC7], spray rate [2.3L/m2] - 1st Coat -  Through Lanes and Shoulders</t>
  </si>
  <si>
    <t>Spreading cover aggregate [10mm], [125m2/m3], [including] supply of cover aggregate - 2nd Coat -  Through Lanes and Shoulders</t>
  </si>
  <si>
    <t>Spreading cover aggregate [16mm], [85m2/m3], [including] supply of cover aggregate - 1st Coat -  Through Lanes and Shoulders</t>
  </si>
  <si>
    <t>Type 2.1 Gravel Material, Unbound pavement, [Base] - All pavements 225mm Import</t>
  </si>
  <si>
    <t xml:space="preserve">Floodway complete in accordance CMDG requirements (CMDG-R-094), including but not limited to all concrete works, jointing, signage, scour protection and edge protection - Floodway 2 = 20m (CH1134-CH1154). 175mm thick N32 concrete,/SL82 mesh with 125mm thick concrete batter protection/SL62 mesh.  </t>
  </si>
  <si>
    <t>Item</t>
  </si>
  <si>
    <t xml:space="preserve">Floodway complete in accordance CMDG requirements (CMDG-R-094), including but not limited to all concrete works, jointing, signage, scour protection and edge protection - Floodway 1 = 35m (CH1565-CH1600). 175mm thick N32 concrete,/SL82 mesh with 125mm thick concrete batter protection/SL62 mesh.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</si>
</sst>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4" fontId="7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0" borderId="0" xfId="0" applyNumberFormat="1" applyFont="1"/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44" fontId="8" fillId="0" borderId="1" xfId="2" applyFont="1" applyBorder="1" applyAlignment="1">
      <alignment vertical="top"/>
    </xf>
    <xf numFmtId="44" fontId="8" fillId="3" borderId="1" xfId="2" applyFont="1" applyFill="1" applyBorder="1" applyAlignment="1">
      <alignment vertical="top"/>
    </xf>
    <xf numFmtId="44" fontId="10" fillId="2" borderId="1" xfId="2" applyFont="1" applyFill="1" applyBorder="1" applyAlignment="1">
      <alignment horizontal="right" vertical="top"/>
    </xf>
    <xf numFmtId="164" fontId="9" fillId="2" borderId="1" xfId="0" applyNumberFormat="1" applyFont="1" applyFill="1" applyBorder="1" applyAlignment="1">
      <alignment vertical="top"/>
    </xf>
    <xf numFmtId="44" fontId="8" fillId="2" borderId="1" xfId="2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4" fontId="9" fillId="2" borderId="1" xfId="2" applyFont="1" applyFill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44" fontId="8" fillId="0" borderId="1" xfId="2" applyFont="1" applyFill="1" applyBorder="1"/>
    <xf numFmtId="164" fontId="11" fillId="0" borderId="1" xfId="3" applyNumberFormat="1" applyFont="1" applyBorder="1" applyAlignment="1">
      <alignment horizontal="center" vertical="center"/>
    </xf>
    <xf numFmtId="2" fontId="4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6" fillId="4" borderId="3" xfId="0" applyFont="1" applyFill="1" applyBorder="1" applyAlignment="1">
      <alignment horizontal="center" vertical="top" wrapText="1"/>
    </xf>
    <xf numFmtId="2" fontId="6" fillId="4" borderId="3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44" fontId="8" fillId="2" borderId="3" xfId="2" applyFont="1" applyFill="1" applyBorder="1" applyAlignment="1">
      <alignment vertical="top"/>
    </xf>
    <xf numFmtId="2" fontId="5" fillId="2" borderId="1" xfId="0" applyNumberFormat="1" applyFont="1" applyFill="1" applyBorder="1" applyAlignment="1">
      <alignment horizontal="center" vertical="top"/>
    </xf>
    <xf numFmtId="2" fontId="4" fillId="0" borderId="0" xfId="0" applyNumberFormat="1" applyFont="1" applyAlignment="1">
      <alignment horizontal="center"/>
    </xf>
    <xf numFmtId="164" fontId="1" fillId="0" borderId="1" xfId="2" applyNumberFormat="1" applyFont="1" applyBorder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0" fontId="11" fillId="0" borderId="0" xfId="3" applyFont="1" applyAlignment="1">
      <alignment horizontal="left" vertical="center"/>
    </xf>
    <xf numFmtId="2" fontId="11" fillId="0" borderId="1" xfId="3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top"/>
    </xf>
  </cellXfs>
  <cellStyles count="4">
    <cellStyle name="Currency" xfId="2" builtinId="4"/>
    <cellStyle name="Normal" xfId="0" builtinId="0"/>
    <cellStyle name="Normal 2" xfId="1" xr:uid="{90DEBA1C-830F-4125-AF10-5A57DE264E4E}"/>
    <cellStyle name="Normal 3" xfId="3" xr:uid="{770FCF03-FBEE-4F58-B0E6-9C72358866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2FD59-9956-4FFA-9733-F744F4E5BD66}">
  <sheetPr>
    <pageSetUpPr fitToPage="1"/>
  </sheetPr>
  <dimension ref="A1:F62"/>
  <sheetViews>
    <sheetView tabSelected="1" zoomScale="85" zoomScaleNormal="85" zoomScaleSheetLayoutView="110" workbookViewId="0">
      <selection activeCell="B30" sqref="B30"/>
    </sheetView>
  </sheetViews>
  <sheetFormatPr defaultColWidth="8.85546875" defaultRowHeight="12.75" x14ac:dyDescent="0.2"/>
  <cols>
    <col min="1" max="1" width="19.42578125" style="16" bestFit="1" customWidth="1"/>
    <col min="2" max="2" width="114.7109375" style="2" customWidth="1"/>
    <col min="3" max="3" width="10.7109375" style="1" customWidth="1"/>
    <col min="4" max="4" width="10.7109375" style="16" customWidth="1"/>
    <col min="5" max="5" width="17.7109375" style="1" customWidth="1"/>
    <col min="6" max="6" width="21.42578125" style="1" customWidth="1"/>
    <col min="7" max="16384" width="8.85546875" style="1"/>
  </cols>
  <sheetData>
    <row r="1" spans="1:6" ht="18" customHeight="1" thickBot="1" x14ac:dyDescent="0.25">
      <c r="A1" s="46" t="s">
        <v>53</v>
      </c>
      <c r="B1" s="47"/>
      <c r="C1" s="47"/>
      <c r="D1" s="47"/>
      <c r="E1" s="47"/>
      <c r="F1" s="48"/>
    </row>
    <row r="2" spans="1:6" ht="13.15" customHeight="1" x14ac:dyDescent="0.2">
      <c r="A2" s="35" t="s">
        <v>0</v>
      </c>
      <c r="B2" s="34" t="s">
        <v>1</v>
      </c>
      <c r="C2" s="34" t="s">
        <v>2</v>
      </c>
      <c r="D2" s="35" t="s">
        <v>3</v>
      </c>
      <c r="E2" s="34" t="s">
        <v>4</v>
      </c>
      <c r="F2" s="34" t="s">
        <v>5</v>
      </c>
    </row>
    <row r="3" spans="1:6" ht="13.15" customHeight="1" x14ac:dyDescent="0.2">
      <c r="A3" s="12"/>
      <c r="B3" s="3" t="s">
        <v>6</v>
      </c>
      <c r="C3" s="4"/>
      <c r="D3" s="40"/>
      <c r="E3" s="5"/>
      <c r="F3" s="5"/>
    </row>
    <row r="4" spans="1:6" ht="13.15" customHeight="1" x14ac:dyDescent="0.25">
      <c r="A4" s="14">
        <v>20016.099999999999</v>
      </c>
      <c r="B4" s="9" t="s">
        <v>7</v>
      </c>
      <c r="C4" s="8" t="s">
        <v>8</v>
      </c>
      <c r="D4" s="19">
        <v>1</v>
      </c>
      <c r="E4" s="29"/>
      <c r="F4" s="20">
        <f>E4*D4</f>
        <v>0</v>
      </c>
    </row>
    <row r="5" spans="1:6" ht="15" x14ac:dyDescent="0.25">
      <c r="A5" s="14">
        <v>20017.099999999999</v>
      </c>
      <c r="B5" s="9" t="s">
        <v>9</v>
      </c>
      <c r="C5" s="8" t="s">
        <v>8</v>
      </c>
      <c r="D5" s="19">
        <v>1</v>
      </c>
      <c r="E5" s="29"/>
      <c r="F5" s="20">
        <f>E5*D5</f>
        <v>0</v>
      </c>
    </row>
    <row r="6" spans="1:6" ht="15" x14ac:dyDescent="0.25">
      <c r="A6" s="14">
        <v>20018.099999999999</v>
      </c>
      <c r="B6" s="9" t="s">
        <v>10</v>
      </c>
      <c r="C6" s="8" t="s">
        <v>8</v>
      </c>
      <c r="D6" s="19">
        <v>1</v>
      </c>
      <c r="E6" s="29"/>
      <c r="F6" s="20">
        <f>E6*D6</f>
        <v>0</v>
      </c>
    </row>
    <row r="7" spans="1:6" ht="15" x14ac:dyDescent="0.25">
      <c r="A7" s="14">
        <v>20019.099999999999</v>
      </c>
      <c r="B7" s="9" t="s">
        <v>11</v>
      </c>
      <c r="C7" s="8" t="s">
        <v>8</v>
      </c>
      <c r="D7" s="19">
        <v>1</v>
      </c>
      <c r="E7" s="29"/>
      <c r="F7" s="20">
        <f>E7*D7</f>
        <v>0</v>
      </c>
    </row>
    <row r="8" spans="1:6" ht="15" x14ac:dyDescent="0.25">
      <c r="A8" s="14">
        <v>20020.099999999999</v>
      </c>
      <c r="B8" s="9" t="s">
        <v>12</v>
      </c>
      <c r="C8" s="8" t="s">
        <v>8</v>
      </c>
      <c r="D8" s="19">
        <v>1</v>
      </c>
      <c r="E8" s="29"/>
      <c r="F8" s="20">
        <f>E8*D8</f>
        <v>0</v>
      </c>
    </row>
    <row r="9" spans="1:6" ht="13.15" customHeight="1" x14ac:dyDescent="0.2">
      <c r="A9" s="15"/>
      <c r="B9" s="3" t="s">
        <v>17</v>
      </c>
      <c r="C9" s="10"/>
      <c r="D9" s="17"/>
      <c r="E9" s="17"/>
      <c r="F9" s="22"/>
    </row>
    <row r="10" spans="1:6" ht="13.15" customHeight="1" x14ac:dyDescent="0.2">
      <c r="A10" s="13"/>
      <c r="B10" s="6" t="s">
        <v>18</v>
      </c>
      <c r="C10" s="7"/>
      <c r="D10" s="18"/>
      <c r="E10" s="18"/>
      <c r="F10" s="21"/>
    </row>
    <row r="11" spans="1:6" ht="13.15" customHeight="1" x14ac:dyDescent="0.25">
      <c r="A11" s="14">
        <v>32001.1</v>
      </c>
      <c r="B11" s="9" t="s">
        <v>19</v>
      </c>
      <c r="C11" s="8" t="s">
        <v>16</v>
      </c>
      <c r="D11" s="14">
        <v>13205</v>
      </c>
      <c r="E11" s="29"/>
      <c r="F11" s="20">
        <f>E11*D11</f>
        <v>0</v>
      </c>
    </row>
    <row r="12" spans="1:6" ht="13.15" customHeight="1" x14ac:dyDescent="0.25">
      <c r="A12" s="14">
        <v>32003.1</v>
      </c>
      <c r="B12" s="9" t="s">
        <v>49</v>
      </c>
      <c r="C12" s="8" t="s">
        <v>14</v>
      </c>
      <c r="D12" s="14">
        <v>1320.5</v>
      </c>
      <c r="E12" s="29"/>
      <c r="F12" s="20">
        <f>E12*D12</f>
        <v>0</v>
      </c>
    </row>
    <row r="13" spans="1:6" ht="15" x14ac:dyDescent="0.25">
      <c r="A13" s="14">
        <v>32007.1</v>
      </c>
      <c r="B13" s="9" t="s">
        <v>20</v>
      </c>
      <c r="C13" s="8" t="s">
        <v>16</v>
      </c>
      <c r="D13" s="14">
        <v>13205</v>
      </c>
      <c r="E13" s="29"/>
      <c r="F13" s="20">
        <f>E13*D13</f>
        <v>0</v>
      </c>
    </row>
    <row r="14" spans="1:6" ht="13.15" customHeight="1" x14ac:dyDescent="0.2">
      <c r="A14" s="13"/>
      <c r="B14" s="6" t="s">
        <v>21</v>
      </c>
      <c r="C14" s="7"/>
      <c r="D14" s="18"/>
      <c r="E14" s="18"/>
      <c r="F14" s="21"/>
    </row>
    <row r="15" spans="1:6" ht="13.15" customHeight="1" x14ac:dyDescent="0.25">
      <c r="A15" s="14">
        <v>32101.11</v>
      </c>
      <c r="B15" s="9" t="s">
        <v>50</v>
      </c>
      <c r="C15" s="8" t="s">
        <v>14</v>
      </c>
      <c r="D15" s="14">
        <v>510</v>
      </c>
      <c r="E15" s="29"/>
      <c r="F15" s="20">
        <f>E15*D15</f>
        <v>0</v>
      </c>
    </row>
    <row r="16" spans="1:6" ht="12" customHeight="1" x14ac:dyDescent="0.2">
      <c r="A16" s="15"/>
      <c r="B16" s="3" t="s">
        <v>22</v>
      </c>
      <c r="C16" s="10"/>
      <c r="D16" s="17"/>
      <c r="E16" s="17"/>
      <c r="F16" s="22"/>
    </row>
    <row r="17" spans="1:6" ht="15" x14ac:dyDescent="0.25">
      <c r="A17" s="14">
        <v>40002.1</v>
      </c>
      <c r="B17" s="11" t="s">
        <v>74</v>
      </c>
      <c r="C17" s="8" t="s">
        <v>14</v>
      </c>
      <c r="D17" s="14">
        <v>5205.1499999999996</v>
      </c>
      <c r="E17" s="29"/>
      <c r="F17" s="20">
        <f>E17*D17</f>
        <v>0</v>
      </c>
    </row>
    <row r="18" spans="1:6" ht="13.15" customHeight="1" x14ac:dyDescent="0.25">
      <c r="A18" s="14">
        <v>40002.11</v>
      </c>
      <c r="B18" s="11" t="s">
        <v>54</v>
      </c>
      <c r="C18" s="8" t="s">
        <v>14</v>
      </c>
      <c r="D18" s="14">
        <v>429.6</v>
      </c>
      <c r="E18" s="29"/>
      <c r="F18" s="20">
        <f>E18*D18</f>
        <v>0</v>
      </c>
    </row>
    <row r="19" spans="1:6" ht="13.5" customHeight="1" x14ac:dyDescent="0.2">
      <c r="A19" s="36"/>
      <c r="B19" s="3" t="s">
        <v>52</v>
      </c>
      <c r="C19" s="37"/>
      <c r="D19" s="38"/>
      <c r="E19" s="38"/>
      <c r="F19" s="39"/>
    </row>
    <row r="20" spans="1:6" ht="13.15" customHeight="1" x14ac:dyDescent="0.25">
      <c r="A20" s="14">
        <v>45009.1</v>
      </c>
      <c r="B20" s="11" t="s">
        <v>23</v>
      </c>
      <c r="C20" s="8" t="s">
        <v>16</v>
      </c>
      <c r="D20" s="14">
        <v>32280</v>
      </c>
      <c r="E20" s="29"/>
      <c r="F20" s="20">
        <f>E20*D20</f>
        <v>0</v>
      </c>
    </row>
    <row r="21" spans="1:6" ht="15" x14ac:dyDescent="0.25">
      <c r="A21" s="14" t="s">
        <v>55</v>
      </c>
      <c r="B21" s="11" t="s">
        <v>63</v>
      </c>
      <c r="C21" s="8" t="s">
        <v>14</v>
      </c>
      <c r="D21" s="14">
        <v>200</v>
      </c>
      <c r="E21" s="29"/>
      <c r="F21" s="20">
        <f>E21*D21</f>
        <v>0</v>
      </c>
    </row>
    <row r="22" spans="1:6" ht="15" x14ac:dyDescent="0.25">
      <c r="A22" s="14" t="s">
        <v>56</v>
      </c>
      <c r="B22" s="11" t="s">
        <v>64</v>
      </c>
      <c r="C22" s="8" t="s">
        <v>14</v>
      </c>
      <c r="D22" s="14">
        <v>200</v>
      </c>
      <c r="E22" s="29"/>
      <c r="F22" s="20">
        <f>E22*D22</f>
        <v>0</v>
      </c>
    </row>
    <row r="23" spans="1:6" ht="15" x14ac:dyDescent="0.25">
      <c r="A23" s="14">
        <v>45014.1</v>
      </c>
      <c r="B23" s="9" t="s">
        <v>65</v>
      </c>
      <c r="C23" s="8" t="s">
        <v>14</v>
      </c>
      <c r="D23" s="14">
        <v>11298</v>
      </c>
      <c r="E23" s="29"/>
      <c r="F23" s="20">
        <f>E23*D23</f>
        <v>0</v>
      </c>
    </row>
    <row r="24" spans="1:6" ht="15.75" customHeight="1" x14ac:dyDescent="0.25">
      <c r="A24" s="14">
        <v>45015.1</v>
      </c>
      <c r="B24" s="9" t="s">
        <v>62</v>
      </c>
      <c r="C24" s="8" t="s">
        <v>24</v>
      </c>
      <c r="D24" s="14">
        <v>678</v>
      </c>
      <c r="E24" s="29"/>
      <c r="F24" s="20">
        <f>E24*D24</f>
        <v>0</v>
      </c>
    </row>
    <row r="25" spans="1:6" ht="15.75" customHeight="1" x14ac:dyDescent="0.25">
      <c r="A25" s="14">
        <v>45016.1</v>
      </c>
      <c r="B25" s="9" t="s">
        <v>25</v>
      </c>
      <c r="C25" s="8" t="s">
        <v>16</v>
      </c>
      <c r="D25" s="14">
        <v>27026</v>
      </c>
      <c r="E25" s="29"/>
      <c r="F25" s="20"/>
    </row>
    <row r="26" spans="1:6" ht="13.15" customHeight="1" x14ac:dyDescent="0.2">
      <c r="A26" s="15"/>
      <c r="B26" s="3" t="s">
        <v>51</v>
      </c>
      <c r="C26" s="10"/>
      <c r="D26" s="17"/>
      <c r="E26" s="17"/>
      <c r="F26" s="25"/>
    </row>
    <row r="27" spans="1:6" ht="30" x14ac:dyDescent="0.25">
      <c r="A27" s="14">
        <v>40721.1</v>
      </c>
      <c r="B27" s="11" t="s">
        <v>70</v>
      </c>
      <c r="C27" s="28" t="s">
        <v>26</v>
      </c>
      <c r="D27" s="14">
        <v>26741</v>
      </c>
      <c r="E27" s="29"/>
      <c r="F27" s="20">
        <f t="shared" ref="F27:F36" si="0">E27*D27</f>
        <v>0</v>
      </c>
    </row>
    <row r="28" spans="1:6" ht="30" x14ac:dyDescent="0.25">
      <c r="A28" s="14">
        <v>40721.11</v>
      </c>
      <c r="B28" s="11" t="s">
        <v>71</v>
      </c>
      <c r="C28" s="28" t="s">
        <v>26</v>
      </c>
      <c r="D28" s="14">
        <v>47311</v>
      </c>
      <c r="E28" s="29"/>
      <c r="F28" s="20">
        <f t="shared" si="0"/>
        <v>0</v>
      </c>
    </row>
    <row r="29" spans="1:6" ht="30" x14ac:dyDescent="0.25">
      <c r="A29" s="14">
        <v>40723.1</v>
      </c>
      <c r="B29" s="11" t="s">
        <v>72</v>
      </c>
      <c r="C29" s="28" t="s">
        <v>14</v>
      </c>
      <c r="D29" s="14">
        <v>164.56</v>
      </c>
      <c r="E29" s="29"/>
      <c r="F29" s="20">
        <f t="shared" si="0"/>
        <v>0</v>
      </c>
    </row>
    <row r="30" spans="1:6" ht="30" x14ac:dyDescent="0.25">
      <c r="A30" s="14">
        <v>40723.11</v>
      </c>
      <c r="B30" s="11" t="s">
        <v>73</v>
      </c>
      <c r="C30" s="28" t="s">
        <v>14</v>
      </c>
      <c r="D30" s="14">
        <v>242</v>
      </c>
      <c r="E30" s="29"/>
      <c r="F30" s="20">
        <f t="shared" si="0"/>
        <v>0</v>
      </c>
    </row>
    <row r="31" spans="1:6" ht="15" x14ac:dyDescent="0.25">
      <c r="A31" s="14">
        <v>40721.120000000003</v>
      </c>
      <c r="B31" s="9" t="s">
        <v>66</v>
      </c>
      <c r="C31" s="28" t="s">
        <v>26</v>
      </c>
      <c r="D31" s="14">
        <v>5119.6080000000002</v>
      </c>
      <c r="E31" s="29"/>
      <c r="F31" s="20">
        <f t="shared" si="0"/>
        <v>0</v>
      </c>
    </row>
    <row r="32" spans="1:6" ht="15" x14ac:dyDescent="0.25">
      <c r="A32" s="14">
        <v>40721.129999999997</v>
      </c>
      <c r="B32" s="9" t="s">
        <v>67</v>
      </c>
      <c r="C32" s="28" t="s">
        <v>26</v>
      </c>
      <c r="D32" s="14">
        <v>9057.768</v>
      </c>
      <c r="E32" s="29"/>
      <c r="F32" s="20">
        <f t="shared" si="0"/>
        <v>0</v>
      </c>
    </row>
    <row r="33" spans="1:6" ht="15" x14ac:dyDescent="0.25">
      <c r="A33" s="14">
        <v>40723.120000000003</v>
      </c>
      <c r="B33" s="9" t="s">
        <v>68</v>
      </c>
      <c r="C33" s="28" t="s">
        <v>14</v>
      </c>
      <c r="D33" s="14">
        <v>31.505279999999999</v>
      </c>
      <c r="E33" s="29"/>
      <c r="F33" s="20">
        <f t="shared" si="0"/>
        <v>0</v>
      </c>
    </row>
    <row r="34" spans="1:6" ht="15" x14ac:dyDescent="0.25">
      <c r="A34" s="14">
        <v>40723.129999999997</v>
      </c>
      <c r="B34" s="9" t="s">
        <v>69</v>
      </c>
      <c r="C34" s="28" t="s">
        <v>14</v>
      </c>
      <c r="D34" s="14">
        <v>46.331294117647055</v>
      </c>
      <c r="E34" s="29"/>
      <c r="F34" s="20">
        <f t="shared" si="0"/>
        <v>0</v>
      </c>
    </row>
    <row r="35" spans="1:6" ht="15" x14ac:dyDescent="0.25">
      <c r="A35" s="14" t="s">
        <v>57</v>
      </c>
      <c r="B35" s="43" t="s">
        <v>27</v>
      </c>
      <c r="C35" s="30" t="s">
        <v>26</v>
      </c>
      <c r="D35" s="45">
        <v>882.29376000000002</v>
      </c>
      <c r="E35" s="29"/>
      <c r="F35" s="20">
        <f t="shared" si="0"/>
        <v>0</v>
      </c>
    </row>
    <row r="36" spans="1:6" ht="15" x14ac:dyDescent="0.25">
      <c r="A36" s="14" t="s">
        <v>58</v>
      </c>
      <c r="B36" s="44" t="s">
        <v>28</v>
      </c>
      <c r="C36" s="30" t="s">
        <v>26</v>
      </c>
      <c r="D36" s="45">
        <v>1764.58752</v>
      </c>
      <c r="E36" s="29"/>
      <c r="F36" s="20">
        <f t="shared" si="0"/>
        <v>0</v>
      </c>
    </row>
    <row r="37" spans="1:6" ht="15" x14ac:dyDescent="0.2">
      <c r="A37" s="15"/>
      <c r="B37" s="3" t="s">
        <v>29</v>
      </c>
      <c r="C37" s="10"/>
      <c r="D37" s="17"/>
      <c r="E37" s="17"/>
      <c r="F37" s="25"/>
    </row>
    <row r="38" spans="1:6" ht="15" x14ac:dyDescent="0.2">
      <c r="A38" s="13"/>
      <c r="B38" s="6" t="s">
        <v>29</v>
      </c>
      <c r="C38" s="7"/>
      <c r="D38" s="18"/>
      <c r="E38" s="18"/>
      <c r="F38" s="26"/>
    </row>
    <row r="39" spans="1:6" ht="15" x14ac:dyDescent="0.25">
      <c r="A39" s="14">
        <v>50051.1</v>
      </c>
      <c r="B39" s="11" t="s">
        <v>30</v>
      </c>
      <c r="C39" s="8" t="s">
        <v>15</v>
      </c>
      <c r="D39" s="14">
        <v>50</v>
      </c>
      <c r="E39" s="29"/>
      <c r="F39" s="20">
        <f>E39*D39</f>
        <v>0</v>
      </c>
    </row>
    <row r="40" spans="1:6" ht="13.15" customHeight="1" x14ac:dyDescent="0.2">
      <c r="A40" s="15"/>
      <c r="B40" s="3" t="s">
        <v>31</v>
      </c>
      <c r="C40" s="10"/>
      <c r="D40" s="17"/>
      <c r="E40" s="17"/>
      <c r="F40" s="24"/>
    </row>
    <row r="41" spans="1:6" ht="13.15" customHeight="1" x14ac:dyDescent="0.25">
      <c r="A41" s="14">
        <v>20101.099999999999</v>
      </c>
      <c r="B41" s="9" t="s">
        <v>32</v>
      </c>
      <c r="C41" s="8" t="s">
        <v>8</v>
      </c>
      <c r="D41" s="14">
        <v>1</v>
      </c>
      <c r="E41" s="29"/>
      <c r="F41" s="20">
        <f>E41*D41</f>
        <v>0</v>
      </c>
    </row>
    <row r="42" spans="1:6" ht="13.15" customHeight="1" x14ac:dyDescent="0.25">
      <c r="A42" s="14">
        <v>20102.099999999999</v>
      </c>
      <c r="B42" s="9" t="s">
        <v>33</v>
      </c>
      <c r="C42" s="8" t="s">
        <v>8</v>
      </c>
      <c r="D42" s="14">
        <v>1</v>
      </c>
      <c r="E42" s="29"/>
      <c r="F42" s="20">
        <f>E42*D42</f>
        <v>0</v>
      </c>
    </row>
    <row r="43" spans="1:6" ht="13.15" customHeight="1" x14ac:dyDescent="0.2">
      <c r="A43" s="15"/>
      <c r="B43" s="3" t="s">
        <v>34</v>
      </c>
      <c r="C43" s="10"/>
      <c r="D43" s="17"/>
      <c r="E43" s="17"/>
      <c r="F43" s="24"/>
    </row>
    <row r="44" spans="1:6" ht="13.15" customHeight="1" x14ac:dyDescent="0.2">
      <c r="A44" s="13"/>
      <c r="B44" s="6" t="s">
        <v>35</v>
      </c>
      <c r="C44" s="7"/>
      <c r="D44" s="18"/>
      <c r="E44" s="18"/>
      <c r="F44" s="21"/>
    </row>
    <row r="45" spans="1:6" ht="13.15" customHeight="1" x14ac:dyDescent="0.25">
      <c r="A45" s="14">
        <v>52116.1</v>
      </c>
      <c r="B45" s="9" t="s">
        <v>59</v>
      </c>
      <c r="C45" s="8" t="s">
        <v>13</v>
      </c>
      <c r="D45" s="14">
        <v>13</v>
      </c>
      <c r="E45" s="29"/>
      <c r="F45" s="20">
        <f>E45*D45</f>
        <v>0</v>
      </c>
    </row>
    <row r="46" spans="1:6" ht="13.15" customHeight="1" x14ac:dyDescent="0.25">
      <c r="A46" s="14">
        <v>52116.1</v>
      </c>
      <c r="B46" s="9" t="s">
        <v>36</v>
      </c>
      <c r="C46" s="8" t="s">
        <v>13</v>
      </c>
      <c r="D46" s="14">
        <v>208.45</v>
      </c>
      <c r="E46" s="29"/>
      <c r="F46" s="20">
        <f>E46*D46</f>
        <v>0</v>
      </c>
    </row>
    <row r="47" spans="1:6" ht="13.15" customHeight="1" x14ac:dyDescent="0.2">
      <c r="A47" s="15"/>
      <c r="B47" s="3" t="s">
        <v>37</v>
      </c>
      <c r="C47" s="10"/>
      <c r="D47" s="17"/>
      <c r="E47" s="17"/>
      <c r="F47" s="24"/>
    </row>
    <row r="48" spans="1:6" ht="15" x14ac:dyDescent="0.25">
      <c r="A48" s="14">
        <v>20151.099999999999</v>
      </c>
      <c r="B48" s="11" t="s">
        <v>47</v>
      </c>
      <c r="C48" s="8" t="s">
        <v>38</v>
      </c>
      <c r="D48" s="14">
        <v>1</v>
      </c>
      <c r="E48" s="29"/>
      <c r="F48" s="20">
        <f>E48*D48</f>
        <v>0</v>
      </c>
    </row>
    <row r="49" spans="1:6" ht="13.15" customHeight="1" x14ac:dyDescent="0.2">
      <c r="A49" s="15"/>
      <c r="B49" s="3" t="s">
        <v>39</v>
      </c>
      <c r="C49" s="10"/>
      <c r="D49" s="17"/>
      <c r="E49" s="17"/>
      <c r="F49" s="24"/>
    </row>
    <row r="50" spans="1:6" ht="15" x14ac:dyDescent="0.25">
      <c r="A50" s="14">
        <v>20202.099999999999</v>
      </c>
      <c r="B50" s="11" t="s">
        <v>40</v>
      </c>
      <c r="C50" s="8" t="s">
        <v>8</v>
      </c>
      <c r="D50" s="41">
        <v>1</v>
      </c>
      <c r="E50" s="29"/>
      <c r="F50" s="20">
        <f>E50*D50</f>
        <v>0</v>
      </c>
    </row>
    <row r="51" spans="1:6" ht="13.5" customHeight="1" x14ac:dyDescent="0.25">
      <c r="A51" s="14">
        <v>20203.099999999999</v>
      </c>
      <c r="B51" s="9" t="s">
        <v>41</v>
      </c>
      <c r="C51" s="8" t="s">
        <v>8</v>
      </c>
      <c r="D51" s="14">
        <v>1</v>
      </c>
      <c r="E51" s="29"/>
      <c r="F51" s="20">
        <f>E51*D51</f>
        <v>0</v>
      </c>
    </row>
    <row r="52" spans="1:6" ht="15.75" customHeight="1" x14ac:dyDescent="0.25">
      <c r="A52" s="14">
        <v>20204.099999999999</v>
      </c>
      <c r="B52" s="9" t="s">
        <v>42</v>
      </c>
      <c r="C52" s="8" t="s">
        <v>8</v>
      </c>
      <c r="D52" s="14">
        <v>1</v>
      </c>
      <c r="E52" s="29"/>
      <c r="F52" s="20">
        <f>E52*D52</f>
        <v>0</v>
      </c>
    </row>
    <row r="53" spans="1:6" ht="12.75" customHeight="1" x14ac:dyDescent="0.25">
      <c r="A53" s="14">
        <v>20205.099999999999</v>
      </c>
      <c r="B53" s="9" t="s">
        <v>43</v>
      </c>
      <c r="C53" s="8" t="s">
        <v>8</v>
      </c>
      <c r="D53" s="14">
        <v>1</v>
      </c>
      <c r="E53" s="29"/>
      <c r="F53" s="20">
        <f>E53*D53</f>
        <v>0</v>
      </c>
    </row>
    <row r="54" spans="1:6" ht="13.15" customHeight="1" x14ac:dyDescent="0.2">
      <c r="A54" s="15"/>
      <c r="B54" s="3" t="s">
        <v>44</v>
      </c>
      <c r="C54" s="10"/>
      <c r="D54" s="17"/>
      <c r="E54" s="17"/>
      <c r="F54" s="24"/>
    </row>
    <row r="55" spans="1:6" ht="13.15" customHeight="1" x14ac:dyDescent="0.25">
      <c r="A55" s="14">
        <v>20501.099999999999</v>
      </c>
      <c r="B55" s="9" t="s">
        <v>60</v>
      </c>
      <c r="C55" s="8" t="s">
        <v>45</v>
      </c>
      <c r="D55" s="14">
        <v>1</v>
      </c>
      <c r="E55" s="29"/>
      <c r="F55" s="20">
        <f>E55*D55</f>
        <v>0</v>
      </c>
    </row>
    <row r="56" spans="1:6" ht="13.15" customHeight="1" x14ac:dyDescent="0.25">
      <c r="A56" s="14">
        <v>20502.099999999999</v>
      </c>
      <c r="B56" s="9" t="s">
        <v>61</v>
      </c>
      <c r="C56" s="8" t="s">
        <v>8</v>
      </c>
      <c r="D56" s="14">
        <v>1</v>
      </c>
      <c r="E56" s="29"/>
      <c r="F56" s="20">
        <f>E56*D56</f>
        <v>0</v>
      </c>
    </row>
    <row r="57" spans="1:6" ht="13.15" customHeight="1" x14ac:dyDescent="0.2">
      <c r="A57" s="15"/>
      <c r="B57" s="3" t="s">
        <v>46</v>
      </c>
      <c r="C57" s="10"/>
      <c r="D57" s="17"/>
      <c r="E57" s="17"/>
      <c r="F57" s="24"/>
    </row>
    <row r="58" spans="1:6" ht="45" x14ac:dyDescent="0.25">
      <c r="A58" s="14">
        <v>92001.1</v>
      </c>
      <c r="B58" s="11" t="s">
        <v>77</v>
      </c>
      <c r="C58" s="8" t="s">
        <v>76</v>
      </c>
      <c r="D58" s="14">
        <v>1</v>
      </c>
      <c r="E58" s="29"/>
      <c r="F58" s="20">
        <f>E58*D58</f>
        <v>0</v>
      </c>
    </row>
    <row r="59" spans="1:6" ht="45" x14ac:dyDescent="0.25">
      <c r="A59" s="14">
        <v>92001.11</v>
      </c>
      <c r="B59" s="11" t="s">
        <v>75</v>
      </c>
      <c r="C59" s="8" t="s">
        <v>76</v>
      </c>
      <c r="D59" s="14">
        <v>1</v>
      </c>
      <c r="E59" s="29"/>
      <c r="F59" s="20">
        <f>E59*D59</f>
        <v>0</v>
      </c>
    </row>
    <row r="60" spans="1:6" ht="12.75" customHeight="1" x14ac:dyDescent="0.2">
      <c r="A60" s="15"/>
      <c r="B60" s="3"/>
      <c r="C60" s="10"/>
      <c r="D60" s="17"/>
      <c r="E60" s="23"/>
      <c r="F60" s="27"/>
    </row>
    <row r="61" spans="1:6" ht="13.15" customHeight="1" x14ac:dyDescent="0.2">
      <c r="A61" s="31"/>
      <c r="B61" s="32"/>
      <c r="C61" s="49" t="s">
        <v>48</v>
      </c>
      <c r="D61" s="49"/>
      <c r="E61" s="49"/>
      <c r="F61" s="42">
        <f>SUM(F4:F58)</f>
        <v>0</v>
      </c>
    </row>
    <row r="62" spans="1:6" x14ac:dyDescent="0.2">
      <c r="A62" s="50"/>
      <c r="B62" s="50"/>
      <c r="C62" s="50"/>
      <c r="D62" s="50"/>
      <c r="E62" s="50"/>
      <c r="F62" s="33"/>
    </row>
  </sheetData>
  <mergeCells count="3">
    <mergeCell ref="A1:F1"/>
    <mergeCell ref="C61:E61"/>
    <mergeCell ref="A62:E62"/>
  </mergeCells>
  <pageMargins left="0.25" right="0.25" top="0.75" bottom="0.75" header="0.3" footer="0.3"/>
  <pageSetup paperSize="9"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2d74b4-e60c-4c8f-acef-c3eaadf08ec0" xsi:nil="true"/>
    <lcf76f155ced4ddcb4097134ff3c332f xmlns="226e04e1-0588-47b5-af60-b832ebdd3d1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77925AA18FEA45ABD1E72E0D488DB4" ma:contentTypeVersion="15" ma:contentTypeDescription="Create a new document." ma:contentTypeScope="" ma:versionID="b910096fa2affd19fbf4919c34ef90cf">
  <xsd:schema xmlns:xsd="http://www.w3.org/2001/XMLSchema" xmlns:xs="http://www.w3.org/2001/XMLSchema" xmlns:p="http://schemas.microsoft.com/office/2006/metadata/properties" xmlns:ns2="226e04e1-0588-47b5-af60-b832ebdd3d17" xmlns:ns3="822d74b4-e60c-4c8f-acef-c3eaadf08ec0" targetNamespace="http://schemas.microsoft.com/office/2006/metadata/properties" ma:root="true" ma:fieldsID="9499e9856c94aa16d86c3e09cc3a1c93" ns2:_="" ns3:_="">
    <xsd:import namespace="226e04e1-0588-47b5-af60-b832ebdd3d17"/>
    <xsd:import namespace="822d74b4-e60c-4c8f-acef-c3eaadf08e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e04e1-0588-47b5-af60-b832ebdd3d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4a69edc-34ae-49f4-bb27-cb7a9e6388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d74b4-e60c-4c8f-acef-c3eaadf08ec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ab8f711-285b-4245-898b-ce6d62c8e214}" ma:internalName="TaxCatchAll" ma:showField="CatchAllData" ma:web="822d74b4-e60c-4c8f-acef-c3eaadf08e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0C238D-0D9D-412B-A1ED-3871766C03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2E115C-A629-4125-AD5D-47356EDE3B89}">
  <ds:schemaRefs>
    <ds:schemaRef ds:uri="http://schemas.microsoft.com/office/2006/metadata/properties"/>
    <ds:schemaRef ds:uri="http://schemas.microsoft.com/office/infopath/2007/PartnerControls"/>
    <ds:schemaRef ds:uri="822d74b4-e60c-4c8f-acef-c3eaadf08ec0"/>
    <ds:schemaRef ds:uri="226e04e1-0588-47b5-af60-b832ebdd3d17"/>
  </ds:schemaRefs>
</ds:datastoreItem>
</file>

<file path=customXml/itemProps3.xml><?xml version="1.0" encoding="utf-8"?>
<ds:datastoreItem xmlns:ds="http://schemas.openxmlformats.org/officeDocument/2006/customXml" ds:itemID="{AE0CB207-EE9D-4058-8E04-227A3C466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6e04e1-0588-47b5-af60-b832ebdd3d17"/>
    <ds:schemaRef ds:uri="822d74b4-e60c-4c8f-acef-c3eaadf08e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Tender Schedule</vt:lpstr>
      <vt:lpstr>'Tender Schedule'!Print_Area</vt:lpstr>
    </vt:vector>
  </TitlesOfParts>
  <Manager/>
  <Company>Department of Transport and Main Roads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Sopheak Z Prom</dc:creator>
  <cp:keywords/>
  <dc:description/>
  <cp:lastModifiedBy>Leesa Millar</cp:lastModifiedBy>
  <cp:revision/>
  <dcterms:created xsi:type="dcterms:W3CDTF">2021-08-11T01:36:35Z</dcterms:created>
  <dcterms:modified xsi:type="dcterms:W3CDTF">2025-04-04T04:07:46Z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17afdc-1639-4c16-803b-66671fba3b73_Enabled">
    <vt:lpwstr>true</vt:lpwstr>
  </property>
  <property fmtid="{D5CDD505-2E9C-101B-9397-08002B2CF9AE}" pid="3" name="MSIP_Label_3b17afdc-1639-4c16-803b-66671fba3b73_SetDate">
    <vt:lpwstr>2024-01-11T05:32:35Z</vt:lpwstr>
  </property>
  <property fmtid="{D5CDD505-2E9C-101B-9397-08002B2CF9AE}" pid="4" name="MSIP_Label_3b17afdc-1639-4c16-803b-66671fba3b73_Method">
    <vt:lpwstr>Privileged</vt:lpwstr>
  </property>
  <property fmtid="{D5CDD505-2E9C-101B-9397-08002B2CF9AE}" pid="5" name="MSIP_Label_3b17afdc-1639-4c16-803b-66671fba3b73_Name">
    <vt:lpwstr>Public</vt:lpwstr>
  </property>
  <property fmtid="{D5CDD505-2E9C-101B-9397-08002B2CF9AE}" pid="6" name="MSIP_Label_3b17afdc-1639-4c16-803b-66671fba3b73_SiteId">
    <vt:lpwstr>9e52d672-a711-4a65-ad96-286a3703d96e</vt:lpwstr>
  </property>
  <property fmtid="{D5CDD505-2E9C-101B-9397-08002B2CF9AE}" pid="7" name="MSIP_Label_3b17afdc-1639-4c16-803b-66671fba3b73_ActionId">
    <vt:lpwstr>f0577410-22a9-4763-b9af-1b623d95a2c8</vt:lpwstr>
  </property>
  <property fmtid="{D5CDD505-2E9C-101B-9397-08002B2CF9AE}" pid="8" name="MSIP_Label_3b17afdc-1639-4c16-803b-66671fba3b73_ContentBits">
    <vt:lpwstr>0</vt:lpwstr>
  </property>
  <property fmtid="{D5CDD505-2E9C-101B-9397-08002B2CF9AE}" pid="9" name="ContentTypeId">
    <vt:lpwstr>0x010100C077925AA18FEA45ABD1E72E0D488DB4</vt:lpwstr>
  </property>
  <property fmtid="{D5CDD505-2E9C-101B-9397-08002B2CF9AE}" pid="10" name="MediaServiceImageTags">
    <vt:lpwstr/>
  </property>
</Properties>
</file>